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vil\Desktop\Civil Defense Book\Secure The Grid Coalition\() CIP Database\"/>
    </mc:Choice>
  </mc:AlternateContent>
  <xr:revisionPtr revIDLastSave="0" documentId="13_ncr:1_{61A68FAB-1D31-492E-8D9D-1AA572DF1CCA}" xr6:coauthVersionLast="43" xr6:coauthVersionMax="43" xr10:uidLastSave="{00000000-0000-0000-0000-000000000000}"/>
  <bookViews>
    <workbookView xWindow="12045" yWindow="375" windowWidth="16155" windowHeight="14115" activeTab="1" xr2:uid="{00000000-000D-0000-FFFF-FFFF00000000}"/>
  </bookViews>
  <sheets>
    <sheet name="Stats" sheetId="5" r:id="rId1"/>
    <sheet name="URE Dockets" sheetId="4" r:id="rId2"/>
  </sheets>
  <definedNames>
    <definedName name="_xlnm.Print_Titles" localSheetId="1">'URE Dockets'!$1:$1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54" i="4" l="1"/>
  <c r="K252" i="4"/>
  <c r="K253" i="4"/>
  <c r="B6" i="5" l="1"/>
  <c r="K248" i="4" l="1"/>
  <c r="B5" i="5"/>
  <c r="B10" i="5"/>
  <c r="B9" i="5"/>
  <c r="K251" i="4"/>
  <c r="K250" i="4"/>
  <c r="K249" i="4"/>
  <c r="K247" i="4"/>
  <c r="K246" i="4"/>
  <c r="K245" i="4"/>
  <c r="K9" i="4" l="1"/>
  <c r="K8" i="4"/>
  <c r="K7" i="4"/>
  <c r="K6" i="4"/>
  <c r="K5" i="4"/>
  <c r="K4" i="4"/>
  <c r="K3" i="4"/>
  <c r="K2" i="4"/>
  <c r="K11" i="4"/>
  <c r="K12" i="4"/>
  <c r="K17" i="4"/>
  <c r="K16" i="4"/>
  <c r="K15" i="4"/>
  <c r="K14" i="4"/>
  <c r="K13" i="4"/>
  <c r="K19" i="4"/>
  <c r="K18" i="4"/>
  <c r="K21" i="4"/>
  <c r="K20" i="4"/>
  <c r="K29" i="4"/>
  <c r="K28" i="4"/>
  <c r="K27" i="4"/>
  <c r="K26" i="4"/>
  <c r="K25" i="4"/>
  <c r="K24" i="4"/>
  <c r="K23" i="4"/>
  <c r="K22" i="4"/>
  <c r="K31" i="4"/>
  <c r="K30" i="4"/>
  <c r="K32" i="4"/>
  <c r="K39" i="4"/>
  <c r="K38" i="4"/>
  <c r="K37" i="4"/>
  <c r="K36" i="4"/>
  <c r="K35" i="4"/>
  <c r="K34" i="4"/>
  <c r="K33" i="4"/>
  <c r="K40" i="4"/>
  <c r="K52" i="4"/>
  <c r="K51" i="4"/>
  <c r="K50" i="4"/>
  <c r="K49" i="4"/>
  <c r="K48" i="4"/>
  <c r="K47" i="4"/>
  <c r="K46" i="4"/>
  <c r="K45" i="4"/>
  <c r="K44" i="4"/>
  <c r="K43" i="4"/>
  <c r="K42" i="4"/>
  <c r="K41" i="4"/>
  <c r="K53" i="4"/>
  <c r="K62" i="4"/>
  <c r="K61" i="4"/>
  <c r="K60" i="4"/>
  <c r="K59" i="4"/>
  <c r="K58" i="4"/>
  <c r="K57" i="4"/>
  <c r="K56" i="4"/>
  <c r="K55" i="4"/>
  <c r="K54" i="4"/>
  <c r="K70" i="4"/>
  <c r="K69" i="4"/>
  <c r="K68" i="4"/>
  <c r="K67" i="4"/>
  <c r="K66" i="4"/>
  <c r="K65" i="4"/>
  <c r="K64" i="4"/>
  <c r="K63" i="4"/>
  <c r="K80" i="4"/>
  <c r="K79" i="4"/>
  <c r="K78" i="4"/>
  <c r="K77" i="4"/>
  <c r="K76" i="4"/>
  <c r="K75" i="4"/>
  <c r="K74" i="4"/>
  <c r="K73" i="4"/>
  <c r="K72" i="4"/>
  <c r="K71" i="4"/>
  <c r="K91" i="4"/>
  <c r="K90" i="4"/>
  <c r="K89" i="4"/>
  <c r="K88" i="4"/>
  <c r="K87" i="4"/>
  <c r="K86" i="4"/>
  <c r="K85" i="4"/>
  <c r="K84" i="4"/>
  <c r="K83" i="4"/>
  <c r="K82" i="4"/>
  <c r="K81" i="4"/>
  <c r="K92" i="4"/>
  <c r="K97" i="4"/>
  <c r="K96" i="4"/>
  <c r="K95" i="4"/>
  <c r="K94" i="4"/>
  <c r="K93" i="4"/>
  <c r="K100" i="4"/>
  <c r="K99" i="4"/>
  <c r="K98" i="4"/>
  <c r="K103" i="4"/>
  <c r="K102" i="4"/>
  <c r="K101" i="4"/>
  <c r="K107" i="4"/>
  <c r="K106" i="4"/>
  <c r="K105" i="4"/>
  <c r="K104" i="4"/>
  <c r="K110" i="4"/>
  <c r="K109" i="4"/>
  <c r="K108" i="4"/>
  <c r="K113" i="4"/>
  <c r="K112" i="4"/>
  <c r="K111" i="4"/>
  <c r="K117" i="4"/>
  <c r="K116" i="4"/>
  <c r="K115" i="4"/>
  <c r="K114" i="4"/>
  <c r="K120" i="4"/>
  <c r="K119" i="4"/>
  <c r="K118" i="4"/>
  <c r="K123" i="4"/>
  <c r="K122" i="4"/>
  <c r="K121" i="4"/>
  <c r="K126" i="4"/>
  <c r="K125" i="4"/>
  <c r="K124" i="4"/>
  <c r="K128" i="4"/>
  <c r="K127" i="4"/>
  <c r="K132" i="4"/>
  <c r="K131" i="4"/>
  <c r="K130" i="4"/>
  <c r="K129" i="4"/>
  <c r="K135" i="4"/>
  <c r="K134" i="4"/>
  <c r="K133" i="4"/>
  <c r="K139" i="4"/>
  <c r="K138" i="4"/>
  <c r="K137" i="4"/>
  <c r="K136" i="4"/>
  <c r="K143" i="4"/>
  <c r="K142" i="4"/>
  <c r="K141" i="4"/>
  <c r="K140" i="4"/>
  <c r="K145" i="4"/>
  <c r="K144" i="4"/>
  <c r="K152" i="4"/>
  <c r="K151" i="4"/>
  <c r="K150" i="4"/>
  <c r="K149" i="4"/>
  <c r="K148" i="4"/>
  <c r="K147" i="4"/>
  <c r="K146" i="4"/>
  <c r="K155" i="4"/>
  <c r="K154" i="4"/>
  <c r="K153" i="4"/>
  <c r="K158" i="4"/>
  <c r="K157" i="4"/>
  <c r="K156" i="4"/>
  <c r="K161" i="4"/>
  <c r="K160" i="4"/>
  <c r="K159" i="4"/>
  <c r="K164" i="4"/>
  <c r="K163" i="4"/>
  <c r="K162" i="4"/>
  <c r="K168" i="4"/>
  <c r="K167" i="4"/>
  <c r="K166" i="4"/>
  <c r="K165" i="4"/>
  <c r="K170" i="4"/>
  <c r="K169" i="4"/>
  <c r="K173" i="4"/>
  <c r="K172" i="4"/>
  <c r="K171" i="4"/>
  <c r="K174" i="4"/>
  <c r="K176" i="4"/>
  <c r="K175" i="4"/>
  <c r="K178" i="4"/>
  <c r="K177" i="4"/>
  <c r="K179" i="4"/>
  <c r="K186" i="4"/>
  <c r="K185" i="4"/>
  <c r="K184" i="4"/>
  <c r="K183" i="4"/>
  <c r="K182" i="4"/>
  <c r="K181" i="4"/>
  <c r="K180" i="4"/>
  <c r="K191" i="4"/>
  <c r="K190" i="4"/>
  <c r="K189" i="4"/>
  <c r="K188" i="4"/>
  <c r="K187" i="4"/>
  <c r="K193" i="4"/>
  <c r="K192" i="4"/>
  <c r="K194" i="4"/>
  <c r="K195" i="4"/>
  <c r="K196" i="4"/>
  <c r="K198" i="4"/>
  <c r="K197" i="4"/>
  <c r="K200" i="4"/>
  <c r="K199" i="4"/>
  <c r="K201" i="4"/>
  <c r="K203" i="4"/>
  <c r="K202" i="4"/>
  <c r="K206" i="4"/>
  <c r="K205" i="4"/>
  <c r="K204" i="4"/>
  <c r="K210" i="4"/>
  <c r="K209" i="4"/>
  <c r="K208" i="4"/>
  <c r="K207" i="4"/>
  <c r="K211" i="4"/>
  <c r="K212" i="4"/>
  <c r="K214" i="4"/>
  <c r="K213" i="4"/>
  <c r="K215" i="4"/>
  <c r="K216" i="4"/>
  <c r="K218" i="4"/>
  <c r="K217" i="4"/>
  <c r="K219" i="4"/>
  <c r="K221" i="4"/>
  <c r="K220" i="4"/>
  <c r="K222" i="4"/>
  <c r="K223" i="4"/>
  <c r="K224" i="4"/>
  <c r="K226" i="4"/>
  <c r="K225" i="4"/>
  <c r="K228" i="4"/>
  <c r="K227" i="4"/>
  <c r="K229" i="4"/>
  <c r="K233" i="4"/>
  <c r="K232" i="4"/>
  <c r="K231" i="4"/>
  <c r="K230" i="4"/>
  <c r="K234" i="4"/>
  <c r="K236" i="4"/>
  <c r="K235" i="4"/>
  <c r="K237" i="4"/>
  <c r="K238" i="4"/>
  <c r="K239" i="4"/>
  <c r="K241" i="4"/>
  <c r="K240" i="4"/>
  <c r="K242" i="4"/>
  <c r="K243" i="4"/>
  <c r="K244" i="4"/>
  <c r="K10" i="4"/>
  <c r="B7" i="5" l="1"/>
  <c r="B4" i="5"/>
</calcChain>
</file>

<file path=xl/sharedStrings.xml><?xml version="1.0" encoding="utf-8"?>
<sst xmlns="http://schemas.openxmlformats.org/spreadsheetml/2006/main" count="2580" uniqueCount="429">
  <si>
    <t>Date</t>
  </si>
  <si>
    <t>Region</t>
  </si>
  <si>
    <t>Registered Entity</t>
  </si>
  <si>
    <t>Total Penalty ($)</t>
  </si>
  <si>
    <t>NP15-13-000</t>
  </si>
  <si>
    <t>RFC</t>
  </si>
  <si>
    <t>Unidentified Registered Entity</t>
  </si>
  <si>
    <t>NP15-15-000</t>
  </si>
  <si>
    <t>SERC</t>
  </si>
  <si>
    <t>NP15-17-000</t>
  </si>
  <si>
    <t>WECC</t>
  </si>
  <si>
    <t>NP15-11-000</t>
  </si>
  <si>
    <t>NP15-10-000</t>
  </si>
  <si>
    <t>NP15-9-000</t>
  </si>
  <si>
    <t>MRO</t>
  </si>
  <si>
    <t>NP15-6-000</t>
  </si>
  <si>
    <t>TRE</t>
  </si>
  <si>
    <t>NP15-5-000</t>
  </si>
  <si>
    <t>SPP</t>
  </si>
  <si>
    <t>NP14-48-000</t>
  </si>
  <si>
    <t>RFC/NPCC</t>
  </si>
  <si>
    <t>Unidentified Registered Entities</t>
  </si>
  <si>
    <t>NP14-46-000</t>
  </si>
  <si>
    <t>NP14-45-000</t>
  </si>
  <si>
    <t>NP14-42-000</t>
  </si>
  <si>
    <t>NP14-41-000</t>
  </si>
  <si>
    <t>NP14-39-000</t>
  </si>
  <si>
    <t>NP14-37-000</t>
  </si>
  <si>
    <t>NP14-32-000</t>
  </si>
  <si>
    <t>SPP RE</t>
  </si>
  <si>
    <t>NP14-30-000</t>
  </si>
  <si>
    <t>NP14-29-000</t>
  </si>
  <si>
    <t>NP16-7-000</t>
  </si>
  <si>
    <t>NP16-5-000</t>
  </si>
  <si>
    <t>NP16-4-000</t>
  </si>
  <si>
    <t>NP16-2-000</t>
  </si>
  <si>
    <t>NP15-33-000</t>
  </si>
  <si>
    <t>NP15-26-000</t>
  </si>
  <si>
    <t>NP15-24-000</t>
  </si>
  <si>
    <t>NP15-23-000</t>
  </si>
  <si>
    <t>NP15-20-000</t>
  </si>
  <si>
    <t>NP17-13-000</t>
  </si>
  <si>
    <t>NP17-11-000</t>
  </si>
  <si>
    <t>NP17-10-000</t>
  </si>
  <si>
    <t>NP17-8-000</t>
  </si>
  <si>
    <t>NP17-3-000</t>
  </si>
  <si>
    <t>NP17-2-000</t>
  </si>
  <si>
    <t>NP16-24-000</t>
  </si>
  <si>
    <t>NP16-23-000</t>
  </si>
  <si>
    <t>NP16-20-000</t>
  </si>
  <si>
    <t>NP16-18-000</t>
  </si>
  <si>
    <t>NP16-12-000</t>
  </si>
  <si>
    <t>RF</t>
  </si>
  <si>
    <t>NP16-10-000</t>
  </si>
  <si>
    <t>NP16-9-000</t>
  </si>
  <si>
    <t>NP17-12-000</t>
  </si>
  <si>
    <t>View A-2</t>
  </si>
  <si>
    <t>NP18-2-000</t>
  </si>
  <si>
    <t>NP17-31-000</t>
  </si>
  <si>
    <t>NP17-26-000</t>
  </si>
  <si>
    <t>NP17-25-000</t>
  </si>
  <si>
    <t>NP17-21-000</t>
  </si>
  <si>
    <t>NP18-26-000</t>
  </si>
  <si>
    <t>NP18-22-000</t>
  </si>
  <si>
    <t>NP18-21-000</t>
  </si>
  <si>
    <t>NP18-15-000</t>
  </si>
  <si>
    <t>NP18-14-000</t>
  </si>
  <si>
    <t>NP18-7-000</t>
  </si>
  <si>
    <t>NOP</t>
  </si>
  <si>
    <t>Order</t>
  </si>
  <si>
    <t>A2 Spreadsheet</t>
  </si>
  <si>
    <t>FRCC</t>
  </si>
  <si>
    <t>RF / SERC</t>
  </si>
  <si>
    <t>WECC /SERC</t>
  </si>
  <si>
    <t>NPCC</t>
  </si>
  <si>
    <t>FERC Docket Number</t>
  </si>
  <si>
    <t xml:space="preserve">View A-2 </t>
  </si>
  <si>
    <t>Entities</t>
  </si>
  <si>
    <t xml:space="preserve">View Order </t>
  </si>
  <si>
    <t xml:space="preserve">View Notice </t>
  </si>
  <si>
    <t xml:space="preserve">View Filing </t>
  </si>
  <si>
    <t xml:space="preserve">View NOP </t>
  </si>
  <si>
    <t xml:space="preserve">View A-2 Spreadsheet </t>
  </si>
  <si>
    <t>NP15-18-000</t>
  </si>
  <si>
    <t>View Filing</t>
  </si>
  <si>
    <t>View A-2 Spreadsheet</t>
  </si>
  <si>
    <t>Multiple</t>
  </si>
  <si>
    <t>View Order &gt;&gt;​</t>
  </si>
  <si>
    <t>View NOP &gt;&gt;</t>
  </si>
  <si>
    <t>​$115,000</t>
  </si>
  <si>
    <t>​Unidentified Registered Entity</t>
  </si>
  <si>
    <t>​WECC</t>
  </si>
  <si>
    <t>NP13-22-000</t>
  </si>
  <si>
    <t>View Order &gt;&gt;</t>
  </si>
  <si>
    <t>View A-2 Spreadsheet &gt;&gt;</t>
  </si>
  <si>
    <t>View Filing &gt;&gt;</t>
  </si>
  <si>
    <t>NP13-23-000</t>
  </si>
  <si>
    <t>RC13-5-000</t>
  </si>
  <si>
    <t>View Order &gt;&gt;​​</t>
  </si>
  <si>
    <t>​$151,500</t>
  </si>
  <si>
    <t>​NP13-24-000</t>
  </si>
  <si>
    <t>NP13-27-000</t>
  </si>
  <si>
    <t>View A-2 Spreadsheet &gt;&gt;​</t>
  </si>
  <si>
    <t>RC13-6-000</t>
  </si>
  <si>
    <t>​$90,000</t>
  </si>
  <si>
    <t>NP13-28-000</t>
  </si>
  <si>
    <t>NP13-29-000</t>
  </si>
  <si>
    <t>View Errata&gt;&gt;</t>
  </si>
  <si>
    <t>​$120,000</t>
  </si>
  <si>
    <t>​RFC</t>
  </si>
  <si>
    <t>​NP13-30-000</t>
  </si>
  <si>
    <t>​$40,000</t>
  </si>
  <si>
    <t>Unidentified Registered Entity​</t>
  </si>
  <si>
    <t>NP13-32-000</t>
  </si>
  <si>
    <t>NP13-33-000</t>
  </si>
  <si>
    <t>RC13-8-000</t>
  </si>
  <si>
    <t>View Errata &gt;&gt;</t>
  </si>
  <si>
    <t>​$137,000</t>
  </si>
  <si>
    <t>Texas RE​</t>
  </si>
  <si>
    <t>NP13-34-000</t>
  </si>
  <si>
    <t>$291,000​</t>
  </si>
  <si>
    <t>WECC​</t>
  </si>
  <si>
    <t>NP13-38-000</t>
  </si>
  <si>
    <t>NP13-39-000</t>
  </si>
  <si>
    <t>RC13-9-000</t>
  </si>
  <si>
    <t>NP13-41-000</t>
  </si>
  <si>
    <t>RC13-10-000</t>
  </si>
  <si>
    <t>View Order&gt;&gt;</t>
  </si>
  <si>
    <t>View NOP &gt;&gt;​</t>
  </si>
  <si>
    <t>​$198,000</t>
  </si>
  <si>
    <t>NP13-45-000</t>
  </si>
  <si>
    <t>NP13-46-000</t>
  </si>
  <si>
    <t>​$350,000</t>
  </si>
  <si>
    <t>RFC, SERC​</t>
  </si>
  <si>
    <t>NP13-47-000</t>
  </si>
  <si>
    <t>NP13-51-000</t>
  </si>
  <si>
    <t>View NOP&gt;&gt;</t>
  </si>
  <si>
    <t>NP13-55-000</t>
  </si>
  <si>
    <t>NP13-57-000</t>
  </si>
  <si>
    <t>NP14-4-000</t>
  </si>
  <si>
    <t>NP14-5-000</t>
  </si>
  <si>
    <t>NP14-6-000</t>
  </si>
  <si>
    <t>NP14-14-000</t>
  </si>
  <si>
    <t>NP14-16-000</t>
  </si>
  <si>
    <t>NP14-17-000</t>
  </si>
  <si>
    <t>NP14-18-000</t>
  </si>
  <si>
    <t>NP14-19-000</t>
  </si>
  <si>
    <t>NP14-20-000</t>
  </si>
  <si>
    <t>NP14-21-000</t>
  </si>
  <si>
    <t>NP14-22-000</t>
  </si>
  <si>
    <t>NP14-23-000</t>
  </si>
  <si>
    <t>NP14-24-000</t>
  </si>
  <si>
    <t>NP14-25-000</t>
  </si>
  <si>
    <t>NP14-26-000</t>
  </si>
  <si>
    <t>View NOP &gt;&gt; </t>
  </si>
  <si>
    <t>NP12-11-000 </t>
  </si>
  <si>
    <t>View A-2 Spreadsheet &gt;&gt; </t>
  </si>
  <si>
    <t>View A-1 Spreadsheet &gt;&gt; </t>
  </si>
  <si>
    <t>View Supplemental &gt;&gt; </t>
  </si>
  <si>
    <t>NP12-12-000 </t>
  </si>
  <si>
    <t>RC12-7-000 </t>
  </si>
  <si>
    <t>NP12-16-000 </t>
  </si>
  <si>
    <t>NP12-17-000 </t>
  </si>
  <si>
    <t>View Supplemental Filing &gt;&gt; </t>
  </si>
  <si>
    <t>NP12-18-000 </t>
  </si>
  <si>
    <t>RC12-8-000 </t>
  </si>
  <si>
    <t>NP12-20-000 </t>
  </si>
  <si>
    <t>NP12-22-000 </t>
  </si>
  <si>
    <t>RC12-10-000 </t>
  </si>
  <si>
    <t>NP12-25-000 </t>
  </si>
  <si>
    <t>NP12-26-000 </t>
  </si>
  <si>
    <t>View Filing &gt;&gt; </t>
  </si>
  <si>
    <t>RC12-11-000 </t>
  </si>
  <si>
    <t>NP12-27-000 </t>
  </si>
  <si>
    <t>NP12-29-000 </t>
  </si>
  <si>
    <t>RC12-12-000 </t>
  </si>
  <si>
    <t>NP12-36-000 </t>
  </si>
  <si>
    <t>RC12-13-000 </t>
  </si>
  <si>
    <t>NP12-37-000 </t>
  </si>
  <si>
    <t>NP12-38-000 </t>
  </si>
  <si>
    <t>NP12-40-000 </t>
  </si>
  <si>
    <t>RC12-14-000 </t>
  </si>
  <si>
    <t>NP12-43-000 </t>
  </si>
  <si>
    <t>NP12-44-000 </t>
  </si>
  <si>
    <t>RC12-15-000 </t>
  </si>
  <si>
    <t>NP12-45-000 </t>
  </si>
  <si>
    <t>NP12-46-000 </t>
  </si>
  <si>
    <t>NP12-47-000 </t>
  </si>
  <si>
    <t>RC12-16-000 </t>
  </si>
  <si>
    <t>NP13-1-000 </t>
  </si>
  <si>
    <t>NP13-4-000 </t>
  </si>
  <si>
    <t>NP13-5-000 </t>
  </si>
  <si>
    <t>RC13-1-000 </t>
  </si>
  <si>
    <t>NP13-6-000 </t>
  </si>
  <si>
    <t>RC13-2-000 </t>
  </si>
  <si>
    <t>$107,000​</t>
  </si>
  <si>
    <t>SPP​</t>
  </si>
  <si>
    <t>NP13-11-000</t>
  </si>
  <si>
    <t>NP13-12-000</t>
  </si>
  <si>
    <t>​$207,000</t>
  </si>
  <si>
    <t>NP13-16-000</t>
  </si>
  <si>
    <t>$80,000​</t>
  </si>
  <si>
    <t>Unidentified Registered Entities​</t>
  </si>
  <si>
    <t>RFC​</t>
  </si>
  <si>
    <t>NP13-17-000</t>
  </si>
  <si>
    <t>$153,000​</t>
  </si>
  <si>
    <t>NP13-18-000</t>
  </si>
  <si>
    <t>$950,000​</t>
  </si>
  <si>
    <t>SERC​</t>
  </si>
  <si>
    <t>NP13-19-000</t>
  </si>
  <si>
    <t>RC13-3-000</t>
  </si>
  <si>
    <t>NP11-98-000 </t>
  </si>
  <si>
    <t>NP11-102-000 </t>
  </si>
  <si>
    <t>NP11-104-000 </t>
  </si>
  <si>
    <t>$15,000 </t>
  </si>
  <si>
    <t>NP11-106-000 </t>
  </si>
  <si>
    <t>$120,000 </t>
  </si>
  <si>
    <t>NP11-111-000 </t>
  </si>
  <si>
    <t>$75,000 </t>
  </si>
  <si>
    <t>NP11-116-000 </t>
  </si>
  <si>
    <t>NP11-124-000 </t>
  </si>
  <si>
    <t>$77,000 </t>
  </si>
  <si>
    <t>SPP, RFC</t>
  </si>
  <si>
    <t>NP11-125-000 </t>
  </si>
  <si>
    <t>$55,000 </t>
  </si>
  <si>
    <t>NP11-127-000 </t>
  </si>
  <si>
    <t>$450,000 </t>
  </si>
  <si>
    <t>NP11-128-000 </t>
  </si>
  <si>
    <t>NP11-133-000 </t>
  </si>
  <si>
    <t>NP11-136-000 </t>
  </si>
  <si>
    <t>$106,000 </t>
  </si>
  <si>
    <t>NP11-137-000 </t>
  </si>
  <si>
    <t>$27,000 </t>
  </si>
  <si>
    <t>NP11-140-000 </t>
  </si>
  <si>
    <t>$5,000 </t>
  </si>
  <si>
    <t>NP11-143-000 </t>
  </si>
  <si>
    <t>$13,000 </t>
  </si>
  <si>
    <t>NP11-145-000 </t>
  </si>
  <si>
    <t>$52,500 </t>
  </si>
  <si>
    <t>NP11-146-000 </t>
  </si>
  <si>
    <t>$20,000 </t>
  </si>
  <si>
    <t>NP11-149-000 </t>
  </si>
  <si>
    <t>NP11-150-000 </t>
  </si>
  <si>
    <t>$2,000 </t>
  </si>
  <si>
    <t>NP11-155-000 </t>
  </si>
  <si>
    <t>$12,500 </t>
  </si>
  <si>
    <t>NP11-156-000 </t>
  </si>
  <si>
    <t>$7,000 </t>
  </si>
  <si>
    <t>NP11-157-000 </t>
  </si>
  <si>
    <t>$35,000 </t>
  </si>
  <si>
    <t>NP11-161-000 </t>
  </si>
  <si>
    <t>NP11-162-000 </t>
  </si>
  <si>
    <t>$50,000 </t>
  </si>
  <si>
    <t>SPP, TRE</t>
  </si>
  <si>
    <t>NP11-166-000 </t>
  </si>
  <si>
    <t>$89,000 </t>
  </si>
  <si>
    <t>NP11-167-000 </t>
  </si>
  <si>
    <t>NP11-174-000 </t>
  </si>
  <si>
    <t>$32,000 </t>
  </si>
  <si>
    <t>NP11-175-000 </t>
  </si>
  <si>
    <t>$80,000 </t>
  </si>
  <si>
    <t>NP11-176-000 </t>
  </si>
  <si>
    <t>View NOP &gt; </t>
  </si>
  <si>
    <t>NP11-178-000 </t>
  </si>
  <si>
    <t>$10,000 </t>
  </si>
  <si>
    <t>NP11-179-000 </t>
  </si>
  <si>
    <t>$71,500 </t>
  </si>
  <si>
    <t>NP11-180-000 </t>
  </si>
  <si>
    <t>NP11-181-000 </t>
  </si>
  <si>
    <t>NP11-182-000 </t>
  </si>
  <si>
    <t>View Data Request &gt;&gt; </t>
  </si>
  <si>
    <t>NP11-184-000 </t>
  </si>
  <si>
    <t>NP11-188-000 </t>
  </si>
  <si>
    <t>NP11-189-000 </t>
  </si>
  <si>
    <t>NP11-192-000 </t>
  </si>
  <si>
    <t>NP11-193-000 </t>
  </si>
  <si>
    <t>NP11-198-000 </t>
  </si>
  <si>
    <t>NP11-199-000 </t>
  </si>
  <si>
    <t>$37,500 </t>
  </si>
  <si>
    <t>NP11-204-000 </t>
  </si>
  <si>
    <t>$22,000 </t>
  </si>
  <si>
    <t>NP11-205-000 </t>
  </si>
  <si>
    <t>NP11-206-000 </t>
  </si>
  <si>
    <t>$14,000 </t>
  </si>
  <si>
    <t>NP11-211-000 </t>
  </si>
  <si>
    <t>NP11-212-000 </t>
  </si>
  <si>
    <t>$143,500 </t>
  </si>
  <si>
    <t>NP11-213-000 </t>
  </si>
  <si>
    <t>$130,000 </t>
  </si>
  <si>
    <t>NP11-218-000 </t>
  </si>
  <si>
    <t>$30,000 </t>
  </si>
  <si>
    <t>NP11-223-000 </t>
  </si>
  <si>
    <t>NP11-225-000 </t>
  </si>
  <si>
    <t>$85,000 </t>
  </si>
  <si>
    <t>NP11-226-000 </t>
  </si>
  <si>
    <t>NP11-229-000 </t>
  </si>
  <si>
    <t>$18,000 </t>
  </si>
  <si>
    <t>NP11-230-000 </t>
  </si>
  <si>
    <t>$70,000 </t>
  </si>
  <si>
    <t>NP11-233-000 </t>
  </si>
  <si>
    <t>NP11-234-000 </t>
  </si>
  <si>
    <t>$180,000 </t>
  </si>
  <si>
    <t>NP11-237-000 </t>
  </si>
  <si>
    <t>NP11-243-000 </t>
  </si>
  <si>
    <t>NP11-247-000 </t>
  </si>
  <si>
    <t>NP11-248-000 </t>
  </si>
  <si>
    <t>NP11-249-000 </t>
  </si>
  <si>
    <t>NP11-250-000 </t>
  </si>
  <si>
    <t>NP11-251-000 </t>
  </si>
  <si>
    <t>NP11-253-000 </t>
  </si>
  <si>
    <t>NP11-261-000 </t>
  </si>
  <si>
    <t>NP11-262-000 </t>
  </si>
  <si>
    <t>NP11-263-000 </t>
  </si>
  <si>
    <t>NP11-264-000 </t>
  </si>
  <si>
    <t>NP11-266-000 </t>
  </si>
  <si>
    <t>NP11-269-000 </t>
  </si>
  <si>
    <t>NP11-270-000 </t>
  </si>
  <si>
    <t>RC11-6-000 </t>
  </si>
  <si>
    <t>NP12-1-000 </t>
  </si>
  <si>
    <t>NP12-2-000 </t>
  </si>
  <si>
    <t>RC12-1-000 </t>
  </si>
  <si>
    <t>NP12-3-000 </t>
  </si>
  <si>
    <t>NP12-4-000 </t>
  </si>
  <si>
    <t>NP12-5-000 </t>
  </si>
  <si>
    <t>RC12-2-000 </t>
  </si>
  <si>
    <t>NP12-9-000 </t>
  </si>
  <si>
    <t>View A-2 Corrected Spreadsheet &gt;&gt; </t>
  </si>
  <si>
    <t>NP12-10-000 </t>
  </si>
  <si>
    <t>RC12-6-000 </t>
  </si>
  <si>
    <t>View Order</t>
  </si>
  <si>
    <t>View NOP </t>
  </si>
  <si>
    <t>$0 </t>
  </si>
  <si>
    <t>NERC</t>
  </si>
  <si>
    <t>NP10-130-000 </t>
  </si>
  <si>
    <t>NP10-131-000 </t>
  </si>
  <si>
    <t>NP10-134-000 </t>
  </si>
  <si>
    <t>NP10-135-000 </t>
  </si>
  <si>
    <t>NP10-136-000 </t>
  </si>
  <si>
    <t>$39,000 </t>
  </si>
  <si>
    <t>NP10-137-000 </t>
  </si>
  <si>
    <t>NP10-138-000 </t>
  </si>
  <si>
    <t>$3,000 </t>
  </si>
  <si>
    <t>NP10-139-000 </t>
  </si>
  <si>
    <t>View Data request </t>
  </si>
  <si>
    <t>$5,600 </t>
  </si>
  <si>
    <t>NP10-140-000 </t>
  </si>
  <si>
    <t>$109,000 </t>
  </si>
  <si>
    <t>NP10-159-000 </t>
  </si>
  <si>
    <t>NP10-160-000 </t>
  </si>
  <si>
    <t>View Order 1</t>
  </si>
  <si>
    <t>NERC Filing </t>
  </si>
  <si>
    <t>NP11-1-000 </t>
  </si>
  <si>
    <t>$9,000 </t>
  </si>
  <si>
    <t>NP11-2-000 </t>
  </si>
  <si>
    <t>View Data Request </t>
  </si>
  <si>
    <t>$6,000 </t>
  </si>
  <si>
    <t>NP11-3-000 </t>
  </si>
  <si>
    <t>$250,000 </t>
  </si>
  <si>
    <t>NP11-4-000 </t>
  </si>
  <si>
    <t>$16,000 </t>
  </si>
  <si>
    <t>NP11-5-000 </t>
  </si>
  <si>
    <t>$8,000 </t>
  </si>
  <si>
    <t>NP11-21-000 </t>
  </si>
  <si>
    <t>NP11-22-000 </t>
  </si>
  <si>
    <t>NP11-47-000 </t>
  </si>
  <si>
    <t>NP11-56-000 </t>
  </si>
  <si>
    <t>View Extension</t>
  </si>
  <si>
    <t>NP11-59-000 </t>
  </si>
  <si>
    <t>NP11-63-000 </t>
  </si>
  <si>
    <t>NP11-64-000 </t>
  </si>
  <si>
    <t>NP11-70-000 </t>
  </si>
  <si>
    <t>NP11-72-000 </t>
  </si>
  <si>
    <t>NP11-76-000 </t>
  </si>
  <si>
    <t>NP11-79-000 </t>
  </si>
  <si>
    <t>MRO, SPP</t>
  </si>
  <si>
    <t>NP11-81-000 </t>
  </si>
  <si>
    <t> View Order &gt;&gt;</t>
  </si>
  <si>
    <t>Disp</t>
  </si>
  <si>
    <t>Various</t>
  </si>
  <si>
    <t>RF, WECC</t>
  </si>
  <si>
    <t>S</t>
  </si>
  <si>
    <t>NCV</t>
  </si>
  <si>
    <t>Both</t>
  </si>
  <si>
    <t>FRCC, NPCC</t>
  </si>
  <si>
    <t>TRE, NPCC</t>
  </si>
  <si>
    <t>FFT</t>
  </si>
  <si>
    <t>https://elibrary.ferc.gov/idmws/common/opennat.asp?fileID=13038383</t>
  </si>
  <si>
    <t>https://elibrary.ferc.gov/idmws/common/opennat.asp?fileID=13038380</t>
  </si>
  <si>
    <t>View A-2 Spreadsheet </t>
  </si>
  <si>
    <t>https://elibrary.ferc.gov/idmws/common/opennat.asp?fileID=12905417</t>
  </si>
  <si>
    <t>https://elibrary.ferc.gov/idmws/common/opennat.asp?fileID=12905400</t>
  </si>
  <si>
    <t>RF, SERC</t>
  </si>
  <si>
    <t>Filing</t>
  </si>
  <si>
    <t>View Order &gt;&gt;​​​</t>
  </si>
  <si>
    <t>Years</t>
  </si>
  <si>
    <t>Disposition</t>
  </si>
  <si>
    <t>FOIA</t>
  </si>
  <si>
    <t>2019-0030</t>
  </si>
  <si>
    <t>2019-0019</t>
  </si>
  <si>
    <t>Disclosed=Y Denied=N</t>
  </si>
  <si>
    <t>N</t>
  </si>
  <si>
    <t>Y</t>
  </si>
  <si>
    <t>Pacific Gas and Electric Company</t>
  </si>
  <si>
    <t>City Utilities of Springfield, MO</t>
  </si>
  <si>
    <t>2018-0075</t>
  </si>
  <si>
    <t>Sunray Energy, Inc.</t>
  </si>
  <si>
    <t>NP19-4-000</t>
  </si>
  <si>
    <t>XXX</t>
  </si>
  <si>
    <t>NP19-5-000</t>
  </si>
  <si>
    <t>FRCC/SPP</t>
  </si>
  <si>
    <t>NP19-6-000</t>
  </si>
  <si>
    <t>NP19-9-000</t>
  </si>
  <si>
    <t>Part 2 &gt;&gt;</t>
  </si>
  <si>
    <t>View Notice &gt;&gt;</t>
  </si>
  <si>
    <t>NP19-7-000</t>
  </si>
  <si>
    <t>Date Updated:</t>
  </si>
  <si>
    <t>Total URE Dockets:</t>
  </si>
  <si>
    <t>FOIAs Filed:</t>
  </si>
  <si>
    <t>FOIA Released:</t>
  </si>
  <si>
    <t>FOIA Denied:</t>
  </si>
  <si>
    <t>NP19-11-000</t>
  </si>
  <si>
    <t>NP19-10-000</t>
  </si>
  <si>
    <t>NP19-12-000</t>
  </si>
  <si>
    <t>NPCC/WECC</t>
  </si>
  <si>
    <t>NP19-14-000</t>
  </si>
  <si>
    <t>NP19-15-000</t>
  </si>
  <si>
    <t>UREs Covered by FOIAs</t>
  </si>
  <si>
    <t>* As of 2019 NERC is also hiding the number of UREs covered in spreadsheet NOPs, so we can no longer accurately determine the number of URE's involved.</t>
  </si>
  <si>
    <t>Total UREs 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</si>
</sst>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rgb="FF954F72"/>
      <name val="Tahoma"/>
      <family val="2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2" fillId="0" borderId="1" xfId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0" xfId="0" applyFont="1"/>
    <xf numFmtId="0" fontId="2" fillId="2" borderId="1" xfId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2" borderId="1" xfId="1" applyFill="1" applyBorder="1" applyAlignment="1">
      <alignment horizontal="center"/>
    </xf>
    <xf numFmtId="0" fontId="2" fillId="3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0" fillId="2" borderId="1" xfId="0" applyFill="1" applyBorder="1"/>
    <xf numFmtId="0" fontId="0" fillId="5" borderId="1" xfId="0" applyFill="1" applyBorder="1"/>
    <xf numFmtId="0" fontId="5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1" xfId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5" fontId="1" fillId="0" borderId="1" xfId="0" applyNumberFormat="1" applyFont="1" applyBorder="1"/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165" fontId="1" fillId="5" borderId="1" xfId="0" applyNumberFormat="1" applyFont="1" applyFill="1" applyBorder="1"/>
    <xf numFmtId="0" fontId="1" fillId="5" borderId="0" xfId="0" applyFont="1" applyFill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5" fontId="7" fillId="0" borderId="1" xfId="0" applyNumberFormat="1" applyFont="1" applyBorder="1"/>
    <xf numFmtId="0" fontId="7" fillId="0" borderId="0" xfId="0" applyFont="1"/>
    <xf numFmtId="164" fontId="1" fillId="5" borderId="1" xfId="0" applyNumberFormat="1" applyFont="1" applyFill="1" applyBorder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9" fillId="5" borderId="3" xfId="0" applyFont="1" applyFill="1" applyBorder="1"/>
    <xf numFmtId="14" fontId="9" fillId="5" borderId="4" xfId="0" applyNumberFormat="1" applyFont="1" applyFill="1" applyBorder="1"/>
    <xf numFmtId="0" fontId="2" fillId="2" borderId="1" xfId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2" borderId="0" xfId="1" applyFill="1" applyBorder="1" applyAlignment="1">
      <alignment horizontal="center"/>
    </xf>
    <xf numFmtId="0" fontId="0" fillId="2" borderId="2" xfId="0" applyFill="1" applyBorder="1"/>
    <xf numFmtId="0" fontId="2" fillId="5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2" fillId="2" borderId="0" xfId="1" applyFill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1"/>
    <xf numFmtId="14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2" fillId="0" borderId="2" xfId="1" applyBorder="1" applyAlignment="1">
      <alignment horizontal="center"/>
    </xf>
    <xf numFmtId="0" fontId="0" fillId="0" borderId="2" xfId="0" applyBorder="1"/>
    <xf numFmtId="14" fontId="1" fillId="0" borderId="1" xfId="0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erc.com/pa/comp/CE/Enforcement%20Actions%20DL/Public_FinalFiled_ANOP_NOC-173.pdf" TargetMode="External"/><Relationship Id="rId671" Type="http://schemas.openxmlformats.org/officeDocument/2006/relationships/hyperlink" Target="http://www.nerc.com/pa/comp/CE/Enforcement%20Actions%20DL/Public_FinalFiled_ANOP_NOC-718.pdf" TargetMode="External"/><Relationship Id="rId769" Type="http://schemas.openxmlformats.org/officeDocument/2006/relationships/hyperlink" Target="http://www.nerc.com/pa/comp/CE/Enforcement%20Actions%20DL/FinalFiled_April_Spreadsheet_NOP_20120430.pdf" TargetMode="External"/><Relationship Id="rId976" Type="http://schemas.openxmlformats.org/officeDocument/2006/relationships/hyperlink" Target="http://www.nerc.com/pa/comp/CE/Enforcement%20Actions%20DL/Public_FinalFiled_NOP_NOC-2506.pdf" TargetMode="External"/><Relationship Id="rId21" Type="http://schemas.openxmlformats.org/officeDocument/2006/relationships/hyperlink" Target="http://www.nerc.com/pa/comp/CE/Enforcement%20Actions%20DL/December%202016%20Filing%20Order%20of%20No%20Further%20Review.pdf" TargetMode="External"/><Relationship Id="rId324" Type="http://schemas.openxmlformats.org/officeDocument/2006/relationships/hyperlink" Target="http://www.nerc.com/pa/comp/CE/Enforcement%20Actions%20DL/FinalFiled_Sep_2012_FFT_20120928.pdf" TargetMode="External"/><Relationship Id="rId531" Type="http://schemas.openxmlformats.org/officeDocument/2006/relationships/hyperlink" Target="http://www.nerc.com/pa/comp/CE/Enforcement%20Actions%20DL/Public_FinalFiled_NOP_NOC-1716.pdf" TargetMode="External"/><Relationship Id="rId629" Type="http://schemas.openxmlformats.org/officeDocument/2006/relationships/hyperlink" Target="http://www.nerc.com/pa/comp/CE/Enforcement%20Actions%20DL/Public_FinalFiled_ANOP_NOC-096.pdf" TargetMode="External"/><Relationship Id="rId170" Type="http://schemas.openxmlformats.org/officeDocument/2006/relationships/hyperlink" Target="http://www.nerc.com/pa/comp/CE/Enforcement%20Actions%20DL/NOP_Order_NP10-119_142-20100805.pdf" TargetMode="External"/><Relationship Id="rId836" Type="http://schemas.openxmlformats.org/officeDocument/2006/relationships/hyperlink" Target="http://www.nerc.com/pa/comp/CE/Enforcement%20Actions%20DL/NOP_Order_NP13-42_NP13-47_20130830.pdf" TargetMode="External"/><Relationship Id="rId1021" Type="http://schemas.openxmlformats.org/officeDocument/2006/relationships/hyperlink" Target="https://www.nerc.com/pa/comp/CE/Enforcement%20Actions%20DL/September%202018%20No%20Further%20Review%20Notice.pdf" TargetMode="External"/><Relationship Id="rId268" Type="http://schemas.openxmlformats.org/officeDocument/2006/relationships/hyperlink" Target="http://www.nerc.com/pa/comp/CE/Enforcement%20Actions%20DL/Public_FinalFiled_ANOP_NOC-711.pdf" TargetMode="External"/><Relationship Id="rId475" Type="http://schemas.openxmlformats.org/officeDocument/2006/relationships/hyperlink" Target="http://www.nerc.com/pa/comp/CE/Enforcement%20Actions%20DL/NOP_Order_NP11-260-NP11-266_20110930.pdf" TargetMode="External"/><Relationship Id="rId682" Type="http://schemas.openxmlformats.org/officeDocument/2006/relationships/hyperlink" Target="http://www.nerc.com/pa/comp/CE/Enforcement%20Actions%20DL/NOP_Order_NP11-163_NP11-181_20110527.pdf" TargetMode="External"/><Relationship Id="rId903" Type="http://schemas.openxmlformats.org/officeDocument/2006/relationships/hyperlink" Target="http://www.nerc.com/pa/comp/CE/Enforcement%20Actions%20DL/Public_FinalFiled_ANOP_NOC-840.pdf" TargetMode="External"/><Relationship Id="rId32" Type="http://schemas.openxmlformats.org/officeDocument/2006/relationships/hyperlink" Target="http://www.nerc.com/pa/comp/CE/Enforcement%20Actions%20DL/FinalFiled_December_Spreadsheet_NOP_20161229.pdf" TargetMode="External"/><Relationship Id="rId128" Type="http://schemas.openxmlformats.org/officeDocument/2006/relationships/hyperlink" Target="http://www.nerc.com/pa/comp/CE/Enforcement%20Actions%20DL/NOP_Order_NP11-60_NP11-81_20110121.pdf" TargetMode="External"/><Relationship Id="rId335" Type="http://schemas.openxmlformats.org/officeDocument/2006/relationships/hyperlink" Target="http://www.nerc.com/pa/comp/CE/Enforcement%20Actions%20DL/FinalFiled_A-2(PUBLIC_CIP_FFT)_20120731.xls" TargetMode="External"/><Relationship Id="rId542" Type="http://schemas.openxmlformats.org/officeDocument/2006/relationships/hyperlink" Target="http://www.nerc.com/pa/comp/CE/Enforcement%20Actions%20DL/FinalFiled_Errata_NOP_NOC-1859.pdf" TargetMode="External"/><Relationship Id="rId987" Type="http://schemas.openxmlformats.org/officeDocument/2006/relationships/hyperlink" Target="http://www.nerc.com/pa/comp/CE/Enforcement%20Actions%20DL/FERC_Order_of_No_Further_Review_February_2016.pdf" TargetMode="External"/><Relationship Id="rId181" Type="http://schemas.openxmlformats.org/officeDocument/2006/relationships/hyperlink" Target="http://www.nerc.com/pa/comp/CE/Enforcement%20Actions%20DL/FinalFiled_A-2(PUBLIC_CIP_Violations)_20111230_rev2.xlsx" TargetMode="External"/><Relationship Id="rId402" Type="http://schemas.openxmlformats.org/officeDocument/2006/relationships/hyperlink" Target="http://www.nerc.com/pa/comp/CE/Enforcement%20Actions%20DL/NOP_Order_NP14-1_NP14-5_20131129.pdf" TargetMode="External"/><Relationship Id="rId847" Type="http://schemas.openxmlformats.org/officeDocument/2006/relationships/hyperlink" Target="http://www.nerc.com/pa/comp/CE/Enforcement%20Actions%20DL/FinalFiled_May_2013_20130530.pdf" TargetMode="External"/><Relationship Id="rId1032" Type="http://schemas.openxmlformats.org/officeDocument/2006/relationships/hyperlink" Target="http://www.nerc.com/pa/comp/CE/Enforcement%20Actions%20DL/Public_CIP_NOC-2569%20Full%20NOP.pdf" TargetMode="External"/><Relationship Id="rId279" Type="http://schemas.openxmlformats.org/officeDocument/2006/relationships/hyperlink" Target="http://www.nerc.com/pa/comp/CE/Enforcement%20Actions%20DL/NOP_Order_NP11-134_NP-162_20110429.pdf" TargetMode="External"/><Relationship Id="rId486" Type="http://schemas.openxmlformats.org/officeDocument/2006/relationships/hyperlink" Target="http://www.nerc.com/pa/comp/CE/Enforcement%20Actions%20DL/Public_FinalFiled_ANOP_NOC-759.pdf" TargetMode="External"/><Relationship Id="rId693" Type="http://schemas.openxmlformats.org/officeDocument/2006/relationships/hyperlink" Target="http://www.nerc.com/pa/comp/CE/Enforcement%20Actions%20DL/Public_FinalFiled_ANOP_NOC-711.pdf" TargetMode="External"/><Relationship Id="rId707" Type="http://schemas.openxmlformats.org/officeDocument/2006/relationships/hyperlink" Target="http://www.nerc.com/pa/comp/CE/Enforcement%20Actions%20DL/Public_FinalFiled_ANOP_NOC-435.pdf" TargetMode="External"/><Relationship Id="rId914" Type="http://schemas.openxmlformats.org/officeDocument/2006/relationships/hyperlink" Target="http://www.nerc.com/pa/comp/CE/Enforcement%20Actions%20DL/NOP_Order_NP11-239_NP11-253(minus_NP11-238)_20110829.pdf" TargetMode="External"/><Relationship Id="rId43" Type="http://schemas.openxmlformats.org/officeDocument/2006/relationships/hyperlink" Target="http://www.nerc.com/pa/comp/CE/Enforcement%20Actions%20DL/Public_NearFinal_NOP_NOC-2488.pdf" TargetMode="External"/><Relationship Id="rId139" Type="http://schemas.openxmlformats.org/officeDocument/2006/relationships/hyperlink" Target="http://www.nerc.com/pa/comp/CE/Enforcement%20Actions%20DL/Public_FinalFiled_ANOP_NOC-538.pdf" TargetMode="External"/><Relationship Id="rId346" Type="http://schemas.openxmlformats.org/officeDocument/2006/relationships/hyperlink" Target="http://www.nerc.com/pa/comp/CE/Enforcement%20Actions%20DL/NOP_Order_NP12-23_NP12-26_20120530.pdf" TargetMode="External"/><Relationship Id="rId553" Type="http://schemas.openxmlformats.org/officeDocument/2006/relationships/hyperlink" Target="http://www.nerc.com/pa/comp/CE/Enforcement%20Actions%20DL/Public_FinalFiled_NOP_NOC-489.pdf" TargetMode="External"/><Relationship Id="rId760" Type="http://schemas.openxmlformats.org/officeDocument/2006/relationships/hyperlink" Target="http://www.nerc.com/pa/comp/CE/Enforcement%20Actions%20DL/FinalFiled_A-2(PUBLIC_CIP_FFT)_20120731.xls" TargetMode="External"/><Relationship Id="rId998" Type="http://schemas.openxmlformats.org/officeDocument/2006/relationships/hyperlink" Target="http://www.nerc.com/pa/comp/CE/Enforcement%20Actions%20DL/October%202016%20Filing%20Order%20of%20No%20Further%20Review.pdf" TargetMode="External"/><Relationship Id="rId192" Type="http://schemas.openxmlformats.org/officeDocument/2006/relationships/hyperlink" Target="http://www.nerc.com/pa/comp/CE/Enforcement%20Actions%20DL/FinalFiled_October_Spreadsheet_NOP_20111031.pdf" TargetMode="External"/><Relationship Id="rId206" Type="http://schemas.openxmlformats.org/officeDocument/2006/relationships/hyperlink" Target="http://www.nerc.com/pa/comp/CE/Enforcement%20Actions%20DL/Public_FinalFiled_ANOP_NOC-653.pdf" TargetMode="External"/><Relationship Id="rId413" Type="http://schemas.openxmlformats.org/officeDocument/2006/relationships/hyperlink" Target="http://www.nerc.com/pa/comp/CE/Enforcement%20Actions%20DL/FinalFiled_A-2(PUBLIC_CIP_Violations)_20130731.xlsx" TargetMode="External"/><Relationship Id="rId858" Type="http://schemas.openxmlformats.org/officeDocument/2006/relationships/hyperlink" Target="http://www.nerc.com/pa/comp/CE/Enforcement%20Actions%20DL/NOP_Order_NP13-31_NP13-33_20130530.pdf" TargetMode="External"/><Relationship Id="rId1043" Type="http://schemas.openxmlformats.org/officeDocument/2006/relationships/hyperlink" Target="http://www.nerc.com/pa/comp/CE/Enforcement%20Actions%20DL/Notice%20of%20No%20Further%20Review%20-%20December%202014.pdf" TargetMode="External"/><Relationship Id="rId497" Type="http://schemas.openxmlformats.org/officeDocument/2006/relationships/hyperlink" Target="http://www.nerc.com/pa/comp/CE/Enforcement%20Actions%20DL/NOP_Order_NP11-239_NP11-253(minus_NP11-238)_20110829.pdf" TargetMode="External"/><Relationship Id="rId620" Type="http://schemas.openxmlformats.org/officeDocument/2006/relationships/hyperlink" Target="http://www.nerc.com/pa/comp/CE/Enforcement%20Actions%20DL/OrderConditionallyAcceptingNewEnfocementMechFiling_031512.pdf" TargetMode="External"/><Relationship Id="rId718" Type="http://schemas.openxmlformats.org/officeDocument/2006/relationships/hyperlink" Target="http://www.nerc.com/pa/comp/CE/Enforcement%20Actions%20DL/Public_FinalFiled_ANOP_NOC-594.pdf" TargetMode="External"/><Relationship Id="rId925" Type="http://schemas.openxmlformats.org/officeDocument/2006/relationships/hyperlink" Target="http://www.nerc.com/pa/comp/CE/Enforcement%20Actions%20DL/Public_FinalFiled_ANOP_NOC-596.pdf" TargetMode="External"/><Relationship Id="rId357" Type="http://schemas.openxmlformats.org/officeDocument/2006/relationships/hyperlink" Target="http://www.nerc.com/pa/comp/CE/Enforcement%20Actions%20DL/Public_FinalFiled_February_FFT_20120229.xls" TargetMode="External"/><Relationship Id="rId54" Type="http://schemas.openxmlformats.org/officeDocument/2006/relationships/hyperlink" Target="http://www.nerc.com/pa/comp/CE/Enforcement%20Actions%20DL/Public_FinalFiled_NOP_NOC-2552.pdf" TargetMode="External"/><Relationship Id="rId217" Type="http://schemas.openxmlformats.org/officeDocument/2006/relationships/hyperlink" Target="http://www.nerc.com/pa/comp/CE/Enforcement%20Actions%20DL/NOP_Order_NP11-200_NP11-228_20110729.pdf" TargetMode="External"/><Relationship Id="rId564" Type="http://schemas.openxmlformats.org/officeDocument/2006/relationships/hyperlink" Target="http://www.nerc.com/pa/comp/CE/Enforcement%20Actions%20DL/NOP_Order_20101230.pdf" TargetMode="External"/><Relationship Id="rId771" Type="http://schemas.openxmlformats.org/officeDocument/2006/relationships/hyperlink" Target="http://www.nerc.com/pa/comp/CE/Enforcement%20Actions%20DL/NOP_Order_NP12-23_NP12-26_20120530.pdf" TargetMode="External"/><Relationship Id="rId869" Type="http://schemas.openxmlformats.org/officeDocument/2006/relationships/hyperlink" Target="http://www.nerc.com/pa/comp/CE/Enforcement%20Actions%20DL/FinalFiled_Jan_2013_FFT_20130131.pdf" TargetMode="External"/><Relationship Id="rId424" Type="http://schemas.openxmlformats.org/officeDocument/2006/relationships/hyperlink" Target="http://www.nerc.com/pa/comp/CE/Enforcement%20Actions%20DL/FinalFiled_May_Spreadsheet_NOP_20130530.pdf" TargetMode="External"/><Relationship Id="rId631" Type="http://schemas.openxmlformats.org/officeDocument/2006/relationships/hyperlink" Target="http://www.nerc.com/pa/comp/CE/Enforcement%20Actions%20DL/Public_FinalFiled_ANOP_NOC-653.pdf" TargetMode="External"/><Relationship Id="rId729" Type="http://schemas.openxmlformats.org/officeDocument/2006/relationships/hyperlink" Target="http://www.nerc.com/pa/comp/CE/Enforcement%20Actions%20DL/Public_FinalFiled_ANOP_NOC-485.pdf" TargetMode="External"/><Relationship Id="rId1054" Type="http://schemas.openxmlformats.org/officeDocument/2006/relationships/hyperlink" Target="http://www.nerc.com/pa/comp/CE/Enforcement%20Actions%20DL/Public_FinalFiled_NOC-2353.pdf" TargetMode="External"/><Relationship Id="rId270" Type="http://schemas.openxmlformats.org/officeDocument/2006/relationships/hyperlink" Target="http://www.nerc.com/pa/comp/CE/Enforcement%20Actions%20DL/Public_FinalFiled_ANOP_NOC-696.pdf" TargetMode="External"/><Relationship Id="rId936" Type="http://schemas.openxmlformats.org/officeDocument/2006/relationships/hyperlink" Target="http://www.nerc.com/pa/comp/CE/Enforcement%20Actions%20DL/NOP_Order_NP12-45_NP12-47_20121026.pdf" TargetMode="External"/><Relationship Id="rId65" Type="http://schemas.openxmlformats.org/officeDocument/2006/relationships/hyperlink" Target="https://www.nerc.com/pa/comp/CE/Enforcement%20Actions%20DL/September%202018%20No%20Further%20Review%20Notice.pdf" TargetMode="External"/><Relationship Id="rId130" Type="http://schemas.openxmlformats.org/officeDocument/2006/relationships/hyperlink" Target="http://www.nerc.com/pa/comp/CE/Enforcement%20Actions%20DL/NOP_Order_NP11-60_NP11-81_20110121.pdf" TargetMode="External"/><Relationship Id="rId368" Type="http://schemas.openxmlformats.org/officeDocument/2006/relationships/hyperlink" Target="http://www.nerc.com/pa/comp/CE/Enforcement%20Actions%20DL/NOP_Order_NP12-11_NP13_20120301.pdf" TargetMode="External"/><Relationship Id="rId575" Type="http://schemas.openxmlformats.org/officeDocument/2006/relationships/hyperlink" Target="http://www.nerc.com/pa/comp/CE/Enforcement%20Actions%20DL/notice_penalty_data_request_11.5.10.pdf" TargetMode="External"/><Relationship Id="rId782" Type="http://schemas.openxmlformats.org/officeDocument/2006/relationships/hyperlink" Target="http://www.nerc.com/pa/comp/CE/Enforcement%20Actions%20DL/Public_FinalFiled_February_FFT_20120229.xls" TargetMode="External"/><Relationship Id="rId228" Type="http://schemas.openxmlformats.org/officeDocument/2006/relationships/hyperlink" Target="http://www.nerc.com/pa/comp/CE/Enforcement%20Actions%20DL/NOP_Order_NP11-182_NP11-199(minus_NP11-184)_20110624.pdf" TargetMode="External"/><Relationship Id="rId435" Type="http://schemas.openxmlformats.org/officeDocument/2006/relationships/hyperlink" Target="http://www.nerc.com/pa/comp/CE/Enforcement%20Actions%20DL/Public_FinalFiled_Errata_NOP_NOC-1628.pdf" TargetMode="External"/><Relationship Id="rId642" Type="http://schemas.openxmlformats.org/officeDocument/2006/relationships/hyperlink" Target="http://www.nerc.com/pa/comp/CE/Enforcement%20Actions%20DL/NOP_Order_NP11-200_NP11-228_20110729.pdf" TargetMode="External"/><Relationship Id="rId1065" Type="http://schemas.openxmlformats.org/officeDocument/2006/relationships/hyperlink" Target="http://www.nerc.com/pa/comp/CE/Enforcement%20Actions%20DL/FERC_Order_of_No_Further_Review_%20May_2014.pdf" TargetMode="External"/><Relationship Id="rId281" Type="http://schemas.openxmlformats.org/officeDocument/2006/relationships/hyperlink" Target="http://www.nerc.com/pa/comp/CE/Enforcement%20Actions%20DL/NOP_Order_NP11-134_NP-162_20110429.pdf" TargetMode="External"/><Relationship Id="rId502" Type="http://schemas.openxmlformats.org/officeDocument/2006/relationships/hyperlink" Target="http://www.nerc.com/pa/comp/CE/Enforcement%20Actions%20DL/FinalFiled_A-2(PUBLIC_CIP_Violations)_20121231.xls" TargetMode="External"/><Relationship Id="rId947" Type="http://schemas.openxmlformats.org/officeDocument/2006/relationships/hyperlink" Target="http://www.nerc.com/pa/comp/CE/Enforcement%20Actions%20DL/NOP_Order_NP12-32_NP12-36_20120727.pdf" TargetMode="External"/><Relationship Id="rId76" Type="http://schemas.openxmlformats.org/officeDocument/2006/relationships/hyperlink" Target="http://www.nerc.com/pa/comp/CE/Enforcement%20Actions%20DL/Public_CIP_NOC-2569%20Full%20NOP.pdf" TargetMode="External"/><Relationship Id="rId141" Type="http://schemas.openxmlformats.org/officeDocument/2006/relationships/hyperlink" Target="http://www.nerc.com/pa/comp/CE/Enforcement%20Actions%20DL/Public_FinalFiled_ANOP_NOC-498.pdf" TargetMode="External"/><Relationship Id="rId379" Type="http://schemas.openxmlformats.org/officeDocument/2006/relationships/hyperlink" Target="http://www.nerc.com/pa/comp/CE/Enforcement%20Actions%20DL/Public_FinalFiled_NOP_NOC-2242.pdf" TargetMode="External"/><Relationship Id="rId586" Type="http://schemas.openxmlformats.org/officeDocument/2006/relationships/hyperlink" Target="http://www.nerc.com/pa/comp/CE/Enforcement%20Actions%20DL/Public_FinalFiled_NOP_NOC-220.pdf" TargetMode="External"/><Relationship Id="rId793" Type="http://schemas.openxmlformats.org/officeDocument/2006/relationships/hyperlink" Target="http://www.nerc.com/pa/comp/CE/Enforcement%20Actions%20DL/NOP_Order_NP12-11_NP13_20120301.pdf" TargetMode="External"/><Relationship Id="rId807" Type="http://schemas.openxmlformats.org/officeDocument/2006/relationships/hyperlink" Target="http://www.nerc.com/pa/comp/CE/Enforcement%20Actions%20DL/NOP_Order_NP14-11_NP14-26_20140129.pdf" TargetMode="External"/><Relationship Id="rId7" Type="http://schemas.openxmlformats.org/officeDocument/2006/relationships/hyperlink" Target="http://www.nerc.com/pa/comp/CE/Enforcement%20Actions%20DL/Public_CIP_FinalFiled_NOC-2410_Full_NOP_Settlement.pdf" TargetMode="External"/><Relationship Id="rId239" Type="http://schemas.openxmlformats.org/officeDocument/2006/relationships/hyperlink" Target="http://www.nerc.com/pa/comp/CE/Enforcement%20Actions%20DL/FinalFiled_ACP_NOP_20110429.pdf" TargetMode="External"/><Relationship Id="rId446" Type="http://schemas.openxmlformats.org/officeDocument/2006/relationships/hyperlink" Target="http://www.nerc.com/pa/comp/CE/Enforcement%20Actions%20DL/FinalFiled_January_Spreadsheet_NOP_20130131.pdf" TargetMode="External"/><Relationship Id="rId653" Type="http://schemas.openxmlformats.org/officeDocument/2006/relationships/hyperlink" Target="http://www.nerc.com/pa/comp/CE/Enforcement%20Actions%20DL/NOP_Order_NP11-182_NP11-199(minus_NP11-184)_20110624.pdf" TargetMode="External"/><Relationship Id="rId1076" Type="http://schemas.openxmlformats.org/officeDocument/2006/relationships/hyperlink" Target="https://www.nerc.com/pa/comp/CE/Enforcement%20Actions%20DL/Public_CIP_FinalFiled_NOP_NOC-2617.pdf" TargetMode="External"/><Relationship Id="rId292" Type="http://schemas.openxmlformats.org/officeDocument/2006/relationships/hyperlink" Target="http://www.nerc.com/pa/comp/CE/Enforcement%20Actions%20DL/NOP_Order_NP11-05_NP11-128_20110325.pdf" TargetMode="External"/><Relationship Id="rId306" Type="http://schemas.openxmlformats.org/officeDocument/2006/relationships/hyperlink" Target="http://www.nerc.com/pa/comp/CE/Enforcement%20Actions%20DL/Public_FinalFiled_ANOP_NOC-459.pdf" TargetMode="External"/><Relationship Id="rId860" Type="http://schemas.openxmlformats.org/officeDocument/2006/relationships/hyperlink" Target="http://www.nerc.com/pa/comp/CE/Enforcement%20Actions%20DL/Public_FinalFiled_Errata_NOP_NOC-1628.pdf" TargetMode="External"/><Relationship Id="rId958" Type="http://schemas.openxmlformats.org/officeDocument/2006/relationships/hyperlink" Target="http://www.nerc.com/pa/comp/CE/Enforcement%20Actions%20DL/FERC_Order_of_No_Further_Review_January_2016.pdf" TargetMode="External"/><Relationship Id="rId87" Type="http://schemas.openxmlformats.org/officeDocument/2006/relationships/hyperlink" Target="http://www.nerc.com/pa/comp/CE/Enforcement%20Actions%20DL/Notice%20of%20No%20Further%20Review%20-%20December%202014.pdf" TargetMode="External"/><Relationship Id="rId513" Type="http://schemas.openxmlformats.org/officeDocument/2006/relationships/hyperlink" Target="http://www.nerc.com/pa/comp/CE/Enforcement%20Actions%20DL/NOP_Order_NP12-45_NP12-47_20121026.pdf" TargetMode="External"/><Relationship Id="rId597" Type="http://schemas.openxmlformats.org/officeDocument/2006/relationships/hyperlink" Target="http://www.nerc.com/pa/comp/CE/Enforcement%20Actions%20DL/NOP_Order_NP10-119_142-20100805.pdf" TargetMode="External"/><Relationship Id="rId720" Type="http://schemas.openxmlformats.org/officeDocument/2006/relationships/hyperlink" Target="http://www.nerc.com/pa/comp/CE/Enforcement%20Actions%20DL/Public_FinalFiled_ANOP_NOC-144.pdf" TargetMode="External"/><Relationship Id="rId818" Type="http://schemas.openxmlformats.org/officeDocument/2006/relationships/hyperlink" Target="http://www.nerc.com/pa/comp/CE/Enforcement%20Actions%20DL/FinalFiled_A-2(PUBLIC_CIP_Violations)_20131230_rev.xlsx" TargetMode="External"/><Relationship Id="rId152" Type="http://schemas.openxmlformats.org/officeDocument/2006/relationships/hyperlink" Target="http://www.nerc.com/pa/comp/CE/Enforcement%20Actions%20DL/notice_of_penalty_order_11.5.10.pdf" TargetMode="External"/><Relationship Id="rId457" Type="http://schemas.openxmlformats.org/officeDocument/2006/relationships/hyperlink" Target="http://www.nerc.com/pa/comp/CE/Enforcement%20Actions%20DL/FinalFiled_A-2(PUBLIC_CIP_Non-CIP_Violations)_20111031.xls" TargetMode="External"/><Relationship Id="rId1003" Type="http://schemas.openxmlformats.org/officeDocument/2006/relationships/hyperlink" Target="http://www.nerc.com/pa/comp/CE/Enforcement%20Actions%20DL/June%202016%20Order%20of%20No%20Further%20Review.pdf" TargetMode="External"/><Relationship Id="rId1087" Type="http://schemas.openxmlformats.org/officeDocument/2006/relationships/hyperlink" Target="https://www.nerc.com/pa/comp/CE/Enforcement%20Actions%20DL/FERC%20Notice%20on%20NP19-4%20and%20NP19-6.pdf" TargetMode="External"/><Relationship Id="rId664" Type="http://schemas.openxmlformats.org/officeDocument/2006/relationships/hyperlink" Target="http://www.nerc.com/pa/comp/CE/Enforcement%20Actions%20DL/FinalFiled_ACP_NOP_20110429.pdf" TargetMode="External"/><Relationship Id="rId871" Type="http://schemas.openxmlformats.org/officeDocument/2006/relationships/hyperlink" Target="http://www.nerc.com/pa/comp/CE/Enforcement%20Actions%20DL/FinalFiled_January_Spreadsheet_NOP_20130131.pdf" TargetMode="External"/><Relationship Id="rId969" Type="http://schemas.openxmlformats.org/officeDocument/2006/relationships/hyperlink" Target="http://www.nerc.com/pa/comp/CE/Enforcement%20Actions%20DL/FinalFiled_NOP_NOC-2391.pdf" TargetMode="External"/><Relationship Id="rId14" Type="http://schemas.openxmlformats.org/officeDocument/2006/relationships/hyperlink" Target="http://www.nerc.com/pa/comp/CE/Enforcement%20Actions%20DL/FERC_Order_of_No_Further_Review_April_2015.pdf" TargetMode="External"/><Relationship Id="rId317" Type="http://schemas.openxmlformats.org/officeDocument/2006/relationships/hyperlink" Target="http://www.nerc.com/pa/comp/CE/Enforcement%20Actions%20DL/FinalFiled_Nov_2012_FFT_20121130.pdf" TargetMode="External"/><Relationship Id="rId524" Type="http://schemas.openxmlformats.org/officeDocument/2006/relationships/hyperlink" Target="http://www.nerc.com/pa/comp/CE/Enforcement%20Actions%20DL/NOP_Order_NP12-27_NP12-30(minus_NP12-28_NP12-31)_20120629.pdf" TargetMode="External"/><Relationship Id="rId731" Type="http://schemas.openxmlformats.org/officeDocument/2006/relationships/hyperlink" Target="http://www.nerc.com/pa/comp/CE/Enforcement%20Actions%20DL/Public_FinalFiled_ANOP_NOC-459.pdf" TargetMode="External"/><Relationship Id="rId98" Type="http://schemas.openxmlformats.org/officeDocument/2006/relationships/hyperlink" Target="http://www.nerc.com/pa/comp/CE/Enforcement%20Actions%20DL/Public_FinalFiled_NOC-2353.pdf" TargetMode="External"/><Relationship Id="rId163" Type="http://schemas.openxmlformats.org/officeDocument/2006/relationships/hyperlink" Target="http://www.nerc.com/pa/comp/CE/Enforcement%20Actions%20DL/Public_FinalFiled_NOP_NOC-433.pdf" TargetMode="External"/><Relationship Id="rId370" Type="http://schemas.openxmlformats.org/officeDocument/2006/relationships/hyperlink" Target="http://www.nerc.com/pa/comp/CE/Enforcement%20Actions%20DL/NOP_Order_NP14-11_NP14-26_20140129.pdf" TargetMode="External"/><Relationship Id="rId829" Type="http://schemas.openxmlformats.org/officeDocument/2006/relationships/hyperlink" Target="http://www.nerc.com/pa/comp/CE/Enforcement%20Actions%20DL/FinalFiled_A-2(PUBLIC_CIP_Violations)_20130930.xlsx" TargetMode="External"/><Relationship Id="rId1014" Type="http://schemas.openxmlformats.org/officeDocument/2006/relationships/hyperlink" Target="http://www.nerc.com/pa/comp/CE/Enforcement%20Actions%20DL/FinalFiled_July_Spreadsheet_NOP_20170731.pdf" TargetMode="External"/><Relationship Id="rId230" Type="http://schemas.openxmlformats.org/officeDocument/2006/relationships/hyperlink" Target="http://www.nerc.com/pa/comp/CE/Enforcement%20Actions%20DL/NOP_Order_NP11-182_NP11-199(minus_NP11-184)_20110624.pdf" TargetMode="External"/><Relationship Id="rId468" Type="http://schemas.openxmlformats.org/officeDocument/2006/relationships/hyperlink" Target="http://www.nerc.com/pa/comp/CE/Enforcement%20Actions%20DL/FinalFiled_ACP_NOP_20110831.pdf" TargetMode="External"/><Relationship Id="rId675" Type="http://schemas.openxmlformats.org/officeDocument/2006/relationships/hyperlink" Target="http://www.nerc.com/pa/comp/CE/Enforcement%20Actions%20DL/Public_FinalFiled_ANOP_NOC-679.pdf" TargetMode="External"/><Relationship Id="rId882" Type="http://schemas.openxmlformats.org/officeDocument/2006/relationships/hyperlink" Target="http://www.nerc.com/pa/comp/CE/Enforcement%20Actions%20DL/FinalFiled_A-2(PUBLIC_CIP_Non-CIP_Violations)_20111031.xls" TargetMode="External"/><Relationship Id="rId1098" Type="http://schemas.openxmlformats.org/officeDocument/2006/relationships/printerSettings" Target="../printerSettings/printerSettings2.bin"/><Relationship Id="rId25" Type="http://schemas.openxmlformats.org/officeDocument/2006/relationships/hyperlink" Target="http://www.nerc.com/pa/comp/CE/Enforcement%20Actions%20DL/July%202016%20Filing%20Order%20of%20No%20Further%20Review.pdf" TargetMode="External"/><Relationship Id="rId328" Type="http://schemas.openxmlformats.org/officeDocument/2006/relationships/hyperlink" Target="http://www.nerc.com/pa/comp/CE/Enforcement%20Actions%20DL/FinalFiled_A-2(PUBLIC_CIP_FFT)_20120831.xls" TargetMode="External"/><Relationship Id="rId535" Type="http://schemas.openxmlformats.org/officeDocument/2006/relationships/hyperlink" Target="http://www.nerc.com/pa/comp/CE/Enforcement%20Actions%20DL/NOP_Order_NP13-24_NP13-27_20130329.pdf" TargetMode="External"/><Relationship Id="rId742" Type="http://schemas.openxmlformats.org/officeDocument/2006/relationships/hyperlink" Target="http://www.nerc.com/pa/comp/CE/Enforcement%20Actions%20DL/FinalFiled_Nov_2012_FFT_20121130.pdf" TargetMode="External"/><Relationship Id="rId174" Type="http://schemas.openxmlformats.org/officeDocument/2006/relationships/hyperlink" Target="http://www.nerc.com/pa/comp/CE/Enforcement%20Actions%20DL/NOP_Order_NP10-119_142-20100805.pdf" TargetMode="External"/><Relationship Id="rId381" Type="http://schemas.openxmlformats.org/officeDocument/2006/relationships/hyperlink" Target="http://www.nerc.com/pa/comp/CE/Enforcement%20Actions%20DL/Public_FinalFiled_NOP_NOC-2236.pdf" TargetMode="External"/><Relationship Id="rId602" Type="http://schemas.openxmlformats.org/officeDocument/2006/relationships/hyperlink" Target="http://www.nerc.com/pa/comp/CE/Enforcement%20Actions%20DL/FinalFiled_December_2011_FFT_20111230.pdf" TargetMode="External"/><Relationship Id="rId1025" Type="http://schemas.openxmlformats.org/officeDocument/2006/relationships/hyperlink" Target="https://www.nerc.com/pa/comp/CE/Enforcement%20Actions%20DL/FinalFiled_A-2(PUBLIC_CIP_Violations)_20180731.xlsx" TargetMode="External"/><Relationship Id="rId241" Type="http://schemas.openxmlformats.org/officeDocument/2006/relationships/hyperlink" Target="http://www.nerc.com/pa/comp/CE/Enforcement%20Actions%20DL/NOP_Order_NP11-163_NP11-181_20110527.pdf" TargetMode="External"/><Relationship Id="rId479" Type="http://schemas.openxmlformats.org/officeDocument/2006/relationships/hyperlink" Target="http://www.nerc.com/pa/comp/CE/Enforcement%20Actions%20DL/NOP_Order_NP11-239_NP11-253(minus_NP11-238)_20110829.pdf" TargetMode="External"/><Relationship Id="rId686" Type="http://schemas.openxmlformats.org/officeDocument/2006/relationships/hyperlink" Target="http://www.nerc.com/pa/comp/CE/Enforcement%20Actions%20DL/NOP_Order_NP11-134_NP-162_20110429.pdf" TargetMode="External"/><Relationship Id="rId893" Type="http://schemas.openxmlformats.org/officeDocument/2006/relationships/hyperlink" Target="http://www.nerc.com/pa/comp/CE/Enforcement%20Actions%20DL/FinalFiled_ACP_NOP_20110831.pdf" TargetMode="External"/><Relationship Id="rId907" Type="http://schemas.openxmlformats.org/officeDocument/2006/relationships/hyperlink" Target="http://www.nerc.com/pa/comp/CE/Enforcement%20Actions%20DL/Public_FinalFiled_ANOP_NOC-880.pdf" TargetMode="External"/><Relationship Id="rId36" Type="http://schemas.openxmlformats.org/officeDocument/2006/relationships/hyperlink" Target="http://www.nerc.com/pa/comp/CE/Enforcement%20Actions%20DL/December%202016%20Filing%20Order%20of%20No%20Further%20Review.pdf" TargetMode="External"/><Relationship Id="rId339" Type="http://schemas.openxmlformats.org/officeDocument/2006/relationships/hyperlink" Target="http://www.nerc.com/pa/comp/CE/Enforcement%20Actions%20DL/FinalFiled_May_2012_FFT_20120530.pdf" TargetMode="External"/><Relationship Id="rId546" Type="http://schemas.openxmlformats.org/officeDocument/2006/relationships/hyperlink" Target="http://www.nerc.com/pa/comp/CE/Enforcement%20Actions%20DL/NOP_Order_NP11-60_NP11-81_20110121.pdf" TargetMode="External"/><Relationship Id="rId753" Type="http://schemas.openxmlformats.org/officeDocument/2006/relationships/hyperlink" Target="http://www.nerc.com/pa/comp/CE/Enforcement%20Actions%20DL/FinalFiled_A-2(PUBLIC_CIP_FFT)_20120831.xls" TargetMode="External"/><Relationship Id="rId101" Type="http://schemas.openxmlformats.org/officeDocument/2006/relationships/hyperlink" Target="http://www.nerc.com/pa/comp/CE/Enforcement%20Actions%20DL/FERC_Order_of_No_Further_Review_October_2014.pdf" TargetMode="External"/><Relationship Id="rId185" Type="http://schemas.openxmlformats.org/officeDocument/2006/relationships/hyperlink" Target="http://www.nerc.com/pa/comp/CE/Enforcement%20Actions%20DL/FinalFiled_November_2011_FFT_20111130.pdf" TargetMode="External"/><Relationship Id="rId406" Type="http://schemas.openxmlformats.org/officeDocument/2006/relationships/hyperlink" Target="http://www.nerc.com/pa/comp/CE/Enforcement%20Actions%20DL/Public_FinalFiled_NOP_NOC-1940.pdf" TargetMode="External"/><Relationship Id="rId960" Type="http://schemas.openxmlformats.org/officeDocument/2006/relationships/hyperlink" Target="http://www.nerc.com/pa/comp/CE/Enforcement%20Actions%20DL/FERC_Order_of_No_Further_review_December_2015.pdf" TargetMode="External"/><Relationship Id="rId1036" Type="http://schemas.openxmlformats.org/officeDocument/2006/relationships/hyperlink" Target="http://www.nerc.com/pa/comp/CE/Enforcement%20Actions%20DL/Public_FinalFiled_NOP_NOC-2259.pdf" TargetMode="External"/><Relationship Id="rId392" Type="http://schemas.openxmlformats.org/officeDocument/2006/relationships/hyperlink" Target="http://www.nerc.com/pa/comp/CE/Enforcement%20Actions%20DL/FinalFiled_December_Spreadsheet_NOP_20131230.pdf" TargetMode="External"/><Relationship Id="rId613" Type="http://schemas.openxmlformats.org/officeDocument/2006/relationships/hyperlink" Target="http://www.nerc.com/pa/comp/CE/Enforcement%20Actions%20DL/FinalFiled_November_Spreadsheet_NOP_20111130.pdf" TargetMode="External"/><Relationship Id="rId697" Type="http://schemas.openxmlformats.org/officeDocument/2006/relationships/hyperlink" Target="http://www.nerc.com/pa/comp/CE/Enforcement%20Actions%20DL/Public_FinalFiled_ANOP_NOC-684.pdf" TargetMode="External"/><Relationship Id="rId820" Type="http://schemas.openxmlformats.org/officeDocument/2006/relationships/hyperlink" Target="http://www.nerc.com/pa/comp/CE/Enforcement%20Actions%20DL/FinalFiled_November_Spreadsheet_NOP_20131127.pdf" TargetMode="External"/><Relationship Id="rId918" Type="http://schemas.openxmlformats.org/officeDocument/2006/relationships/hyperlink" Target="http://www.nerc.com/pa/comp/CE/Enforcement%20Actions%20DL/NOP_Order_NP11-239_NP11-253(minus_NP11-238)_20110829.pdf" TargetMode="External"/><Relationship Id="rId252" Type="http://schemas.openxmlformats.org/officeDocument/2006/relationships/hyperlink" Target="http://www.nerc.com/pa/comp/CE/Enforcement%20Actions%20DL/Public_FinalFiled_ANOP_NOC-767.pdf" TargetMode="External"/><Relationship Id="rId47" Type="http://schemas.openxmlformats.org/officeDocument/2006/relationships/hyperlink" Target="http://www.nerc.com/pa/comp/CE/Enforcement%20Actions%20DL/June%202016%20Order%20of%20No%20Further%20Review.pdf" TargetMode="External"/><Relationship Id="rId112" Type="http://schemas.openxmlformats.org/officeDocument/2006/relationships/hyperlink" Target="http://www.nerc.com/pa/comp/CE/Enforcement%20Actions%20DL/Public_FinalFiled_NOP_NOC-2284.pdf" TargetMode="External"/><Relationship Id="rId557" Type="http://schemas.openxmlformats.org/officeDocument/2006/relationships/hyperlink" Target="http://www.nerc.com/pa/comp/CE/Enforcement%20Actions%20DL/Public_FinalFiled_NOP_NOC-419.pdf" TargetMode="External"/><Relationship Id="rId764" Type="http://schemas.openxmlformats.org/officeDocument/2006/relationships/hyperlink" Target="http://www.nerc.com/pa/comp/CE/Enforcement%20Actions%20DL/FinalFiled_May_2012_FFT_20120530.pdf" TargetMode="External"/><Relationship Id="rId971" Type="http://schemas.openxmlformats.org/officeDocument/2006/relationships/hyperlink" Target="http://www.nerc.com/pa/comp/CE/Enforcement%20Actions%20DL/FinalFiled_March_Spreadsheet_NOP_20150331.pdf" TargetMode="External"/><Relationship Id="rId196" Type="http://schemas.openxmlformats.org/officeDocument/2006/relationships/hyperlink" Target="http://www.nerc.com/pa/comp/CE/Enforcement%20Actions%20DL/FinalFiled_September_Spreadsheet_NOP_20110930.pdf" TargetMode="External"/><Relationship Id="rId417" Type="http://schemas.openxmlformats.org/officeDocument/2006/relationships/hyperlink" Target="http://www.nerc.com/pa/comp/CE/Enforcement%20Actions%20DL/FinalFiled_June_2013_FFT_20130627.pdf" TargetMode="External"/><Relationship Id="rId624" Type="http://schemas.openxmlformats.org/officeDocument/2006/relationships/hyperlink" Target="http://www.nerc.com/pa/comp/CE/Enforcement%20Actions%20DL/NOP_Order_NP11-239_NP11-253(minus_NP11-238)_20110829.pdf" TargetMode="External"/><Relationship Id="rId831" Type="http://schemas.openxmlformats.org/officeDocument/2006/relationships/hyperlink" Target="http://www.nerc.com/pa/comp/CE/Enforcement%20Actions%20DL/Public_FinalFiled_NOP_NOC-1940.pdf" TargetMode="External"/><Relationship Id="rId1047" Type="http://schemas.openxmlformats.org/officeDocument/2006/relationships/hyperlink" Target="http://www.nerc.com/pa/comp/CE/Enforcement%20Actions%20DL/Notice%20of%20No%20Further%20Review%20-%20December%202014.pdf" TargetMode="External"/><Relationship Id="rId263" Type="http://schemas.openxmlformats.org/officeDocument/2006/relationships/hyperlink" Target="http://www.nerc.com/pa/comp/CE/Enforcement%20Actions%20DL/NOP_Order_NP11-134_NP-162_20110429.pdf" TargetMode="External"/><Relationship Id="rId470" Type="http://schemas.openxmlformats.org/officeDocument/2006/relationships/hyperlink" Target="http://www.nerc.com/pa/comp/CE/Enforcement%20Actions%20DL/Public_FinalFiled_ANOP_NOC-887.pdf" TargetMode="External"/><Relationship Id="rId929" Type="http://schemas.openxmlformats.org/officeDocument/2006/relationships/hyperlink" Target="http://www.nerc.com/pa/comp/CE/Enforcement%20Actions%20DL/FinalFiled_A-2(PUBLIC_CIP_Violations)_20121031.xlsx" TargetMode="External"/><Relationship Id="rId58" Type="http://schemas.openxmlformats.org/officeDocument/2006/relationships/hyperlink" Target="http://www.nerc.com/pa/comp/CE/Enforcement%20Actions%20DL/FinalFiled_July_Spreadsheet_NOP_20170731.pdf" TargetMode="External"/><Relationship Id="rId123" Type="http://schemas.openxmlformats.org/officeDocument/2006/relationships/hyperlink" Target="http://www.nerc.com/pa/comp/CE/Enforcement%20Actions%20DL/Public_FinalFiled_DNOP_NOC-663.pdf" TargetMode="External"/><Relationship Id="rId330" Type="http://schemas.openxmlformats.org/officeDocument/2006/relationships/hyperlink" Target="http://www.nerc.com/pa/comp/CE/Enforcement%20Actions%20DL/FinalFiled_A-2(PUBLIC_CIP_Violations)_20120831.xlsx" TargetMode="External"/><Relationship Id="rId568" Type="http://schemas.openxmlformats.org/officeDocument/2006/relationships/hyperlink" Target="http://www.nerc.com/pa/comp/CE/Enforcement%20Actions%20DL/NOP_Notice_No_Review_20101203.pdf" TargetMode="External"/><Relationship Id="rId775" Type="http://schemas.openxmlformats.org/officeDocument/2006/relationships/hyperlink" Target="http://www.nerc.com/pa/comp/CE/Enforcement%20Actions%20DL/FinalFiled_A-2(PUBLIC_CIP_FFT)_20120330.xls" TargetMode="External"/><Relationship Id="rId982" Type="http://schemas.openxmlformats.org/officeDocument/2006/relationships/hyperlink" Target="http://www.nerc.com/pa/comp/CE/Enforcement%20Actions%20DL/PUBLIC_CIP_FinalFiled_NOC-2463_Full_NOP_Settlement_REV.pdf" TargetMode="External"/><Relationship Id="rId428" Type="http://schemas.openxmlformats.org/officeDocument/2006/relationships/hyperlink" Target="http://www.nerc.com/pa/comp/CE/Enforcement%20Actions%20DL/Public_FinalFiled_NOP_NOC-1859.pdf" TargetMode="External"/><Relationship Id="rId635" Type="http://schemas.openxmlformats.org/officeDocument/2006/relationships/hyperlink" Target="http://www.nerc.com/pa/comp/CE/Enforcement%20Actions%20DL/NOP_Order_NP11-200_NP11-228_20110729.pdf" TargetMode="External"/><Relationship Id="rId842" Type="http://schemas.openxmlformats.org/officeDocument/2006/relationships/hyperlink" Target="http://www.nerc.com/pa/comp/CE/Enforcement%20Actions%20DL/FinalFiled_June_2013_FFT_20130627.pdf" TargetMode="External"/><Relationship Id="rId1058" Type="http://schemas.openxmlformats.org/officeDocument/2006/relationships/hyperlink" Target="http://www.nerc.com/pa/comp/CE/Enforcement%20Actions%20DL/Public_FinalFiled_NOC-2329.pdf" TargetMode="External"/><Relationship Id="rId274" Type="http://schemas.openxmlformats.org/officeDocument/2006/relationships/hyperlink" Target="http://www.nerc.com/pa/comp/CE/Enforcement%20Actions%20DL/Public_FinalFiled_ANOP_NOC-566.pdf" TargetMode="External"/><Relationship Id="rId481" Type="http://schemas.openxmlformats.org/officeDocument/2006/relationships/hyperlink" Target="http://www.nerc.com/pa/comp/CE/Enforcement%20Actions%20DL/NOP_Order_NP11-239_NP11-253(minus_NP11-238)_20110829.pdf" TargetMode="External"/><Relationship Id="rId702" Type="http://schemas.openxmlformats.org/officeDocument/2006/relationships/hyperlink" Target="http://www.nerc.com/pa/comp/CE/Enforcement%20Actions%20DL/NOP_Order_NP11-134_NP-162_20110429.pdf" TargetMode="External"/><Relationship Id="rId69" Type="http://schemas.openxmlformats.org/officeDocument/2006/relationships/hyperlink" Target="https://www.nerc.com/pa/comp/CE/Enforcement%20Actions%20DL/FinalFiled_A-2(PUBLIC_CIP_Violations)_20180731.xlsx" TargetMode="External"/><Relationship Id="rId134" Type="http://schemas.openxmlformats.org/officeDocument/2006/relationships/hyperlink" Target="http://www.nerc.com/pa/comp/CE/Enforcement%20Actions%20DL/NOP_Order_20101230.pdf" TargetMode="External"/><Relationship Id="rId579" Type="http://schemas.openxmlformats.org/officeDocument/2006/relationships/hyperlink" Target="http://www.nerc.com/pa/comp/CE/Enforcement%20Actions%20DL/Public_FinalFiled_NOP_NOC-423.pdf" TargetMode="External"/><Relationship Id="rId786" Type="http://schemas.openxmlformats.org/officeDocument/2006/relationships/hyperlink" Target="http://www.nerc.com/pa/comp/CE/Enforcement%20Actions%20DL/NOP_Order_NP12-14_NP12-18_20120330.pdf" TargetMode="External"/><Relationship Id="rId993" Type="http://schemas.openxmlformats.org/officeDocument/2006/relationships/hyperlink" Target="http://www.nerc.com/pa/comp/CE/Enforcement%20Actions%20DL/Public_FinalFiled_CIP_Full%20NOP_NOC-2503.pdf" TargetMode="External"/><Relationship Id="rId341" Type="http://schemas.openxmlformats.org/officeDocument/2006/relationships/hyperlink" Target="http://www.nerc.com/pa/comp/CE/Enforcement%20Actions%20DL/FinalFiled_May_Spreadsheet_NOP_20120530.pdf" TargetMode="External"/><Relationship Id="rId439" Type="http://schemas.openxmlformats.org/officeDocument/2006/relationships/hyperlink" Target="http://www.nerc.com/pa/comp/CE/Enforcement%20Actions%20DL/FinalFiled_Feb_2013_FFT_20130228.pdf" TargetMode="External"/><Relationship Id="rId646" Type="http://schemas.openxmlformats.org/officeDocument/2006/relationships/hyperlink" Target="http://www.nerc.com/pa/comp/CE/Enforcement%20Actions%20DL/NOP_Order_NP11-200_NP11-228_20110729.pdf" TargetMode="External"/><Relationship Id="rId1069" Type="http://schemas.openxmlformats.org/officeDocument/2006/relationships/hyperlink" Target="http://www.nerc.com/pa/comp/CE/Enforcement%20Actions%20DL/NOP_Order_NP14-39_NP14-40_20140529.pdf" TargetMode="External"/><Relationship Id="rId201" Type="http://schemas.openxmlformats.org/officeDocument/2006/relationships/hyperlink" Target="http://www.nerc.com/pa/comp/CE/Enforcement%20Actions%20DL/NOP_Order_NP11-200_NP11-228_20110729.pdf" TargetMode="External"/><Relationship Id="rId285" Type="http://schemas.openxmlformats.org/officeDocument/2006/relationships/hyperlink" Target="http://www.nerc.com/pa/comp/CE/Enforcement%20Actions%20DL/FinalFiled_A-2(PUBLIC_CIP_Violations)_20110228.xls" TargetMode="External"/><Relationship Id="rId506" Type="http://schemas.openxmlformats.org/officeDocument/2006/relationships/hyperlink" Target="http://www.nerc.com/pa/comp/CE/Enforcement%20Actions%20DL/Replacement_Public_FinalFiled_NOP_NOC-1448.pdf" TargetMode="External"/><Relationship Id="rId853" Type="http://schemas.openxmlformats.org/officeDocument/2006/relationships/hyperlink" Target="http://www.nerc.com/pa/comp/CE/Enforcement%20Actions%20DL/Public_FinalFiled_NOP_NOC-1859.pdf" TargetMode="External"/><Relationship Id="rId492" Type="http://schemas.openxmlformats.org/officeDocument/2006/relationships/hyperlink" Target="http://www.nerc.com/pa/comp/CE/Enforcement%20Actions%20DL/Public_FinalFiled_ANOP_NOC-838.pdf" TargetMode="External"/><Relationship Id="rId713" Type="http://schemas.openxmlformats.org/officeDocument/2006/relationships/hyperlink" Target="http://www.nerc.com/pa/comp/CE/Enforcement%20Actions%20DL/NOP_Order_NP11-05_NP11-128_20110325.pdf" TargetMode="External"/><Relationship Id="rId797" Type="http://schemas.openxmlformats.org/officeDocument/2006/relationships/hyperlink" Target="http://www.nerc.com/pa/comp/CE/Enforcement%20Actions%20DL/NOP_Order_NP14-11_NP14-26_20140129.pdf" TargetMode="External"/><Relationship Id="rId920" Type="http://schemas.openxmlformats.org/officeDocument/2006/relationships/hyperlink" Target="http://www.nerc.com/pa/comp/CE/Enforcement%20Actions%20DL/NOP_Order_NP11-239_NP11-253(minus_NP11-238)_20110829.pdf" TargetMode="External"/><Relationship Id="rId145" Type="http://schemas.openxmlformats.org/officeDocument/2006/relationships/hyperlink" Target="http://www.nerc.com/pa/comp/CE/Enforcement%20Actions%20DL/notice_of_penalty_order_11.5.10.pdf" TargetMode="External"/><Relationship Id="rId352" Type="http://schemas.openxmlformats.org/officeDocument/2006/relationships/hyperlink" Target="http://www.nerc.com/pa/comp/CE/Enforcement%20Actions%20DL/FinalFiled_A-2(PUBLIC_CIP_Violations)_20120330.xlsx" TargetMode="External"/><Relationship Id="rId212" Type="http://schemas.openxmlformats.org/officeDocument/2006/relationships/hyperlink" Target="http://www.nerc.com/pa/comp/CE/Enforcement%20Actions%20DL/NOP_Order_NP11-200_NP11-228_20110729.pdf" TargetMode="External"/><Relationship Id="rId657" Type="http://schemas.openxmlformats.org/officeDocument/2006/relationships/hyperlink" Target="http://www.nerc.com/pa/comp/CE/Enforcement%20Actions%20DL/NOP_Order_NP11-182_NP11-199(minus_NP11-184)_20110624.pdf" TargetMode="External"/><Relationship Id="rId864" Type="http://schemas.openxmlformats.org/officeDocument/2006/relationships/hyperlink" Target="http://www.nerc.com/pa/comp/CE/Enforcement%20Actions%20DL/FinalFiled_Feb_2013_FFT_20130228.pdf" TargetMode="External"/><Relationship Id="rId296" Type="http://schemas.openxmlformats.org/officeDocument/2006/relationships/hyperlink" Target="http://www.nerc.com/pa/comp/CE/Enforcement%20Actions%20DL/NOP_Order_NP11-05_NP11-128_20110325.pdf" TargetMode="External"/><Relationship Id="rId517" Type="http://schemas.openxmlformats.org/officeDocument/2006/relationships/hyperlink" Target="http://www.nerc.com/pa/comp/CE/Enforcement%20Actions%20DL/NOP_Order_NP12-37_NP12-40_20120830.pdf" TargetMode="External"/><Relationship Id="rId724" Type="http://schemas.openxmlformats.org/officeDocument/2006/relationships/hyperlink" Target="http://www.nerc.com/pa/comp/CE/Enforcement%20Actions%20DL/Public_FinalFiled_ANOP_NOC-668.pdf" TargetMode="External"/><Relationship Id="rId931" Type="http://schemas.openxmlformats.org/officeDocument/2006/relationships/hyperlink" Target="http://www.nerc.com/pa/comp/CE/Enforcement%20Actions%20DL/Replacement_Public_FinalFiled_NOP_NOC-1448.pdf" TargetMode="External"/><Relationship Id="rId60" Type="http://schemas.openxmlformats.org/officeDocument/2006/relationships/hyperlink" Target="http://www.nerc.com/pa/comp/CE/Enforcement%20Actions%20DL/July%202017%20No%20Further%20Review%20Notice.pdf" TargetMode="External"/><Relationship Id="rId156" Type="http://schemas.openxmlformats.org/officeDocument/2006/relationships/hyperlink" Target="http://www.nerc.com/pa/comp/CE/Enforcement%20Actions%20DL/Public_FinalFiled_NOP_NOC-461.pdf" TargetMode="External"/><Relationship Id="rId363" Type="http://schemas.openxmlformats.org/officeDocument/2006/relationships/hyperlink" Target="http://www.nerc.com/pa/comp/CE/Enforcement%20Actions%20DL/OrderConditionallyAcceptingNewEnfocementMechFiling_031512.pdf" TargetMode="External"/><Relationship Id="rId570" Type="http://schemas.openxmlformats.org/officeDocument/2006/relationships/hyperlink" Target="http://www.nerc.com/pa/comp/CE/Enforcement%20Actions%20DL/notice_penalty_data_request_11.5.10.pdf" TargetMode="External"/><Relationship Id="rId1007" Type="http://schemas.openxmlformats.org/officeDocument/2006/relationships/hyperlink" Target="http://www.nerc.com/pa/comp/CE/Enforcement%20Actions%20DL/FinalFiled_October_Spreadsheet_NOP_20171031.pdf" TargetMode="External"/><Relationship Id="rId223" Type="http://schemas.openxmlformats.org/officeDocument/2006/relationships/hyperlink" Target="http://www.nerc.com/pa/comp/CE/Enforcement%20Actions%20DL/FinalFiled_A-2(PUBLIC_CIP_Violations)_20110526.xls" TargetMode="External"/><Relationship Id="rId430" Type="http://schemas.openxmlformats.org/officeDocument/2006/relationships/hyperlink" Target="http://www.nerc.com/pa/comp/CE/Enforcement%20Actions%20DL/FinalFiled_A-2(PUBLIC_CIP_FFT)_20130430.xlsx" TargetMode="External"/><Relationship Id="rId668" Type="http://schemas.openxmlformats.org/officeDocument/2006/relationships/hyperlink" Target="http://www.nerc.com/pa/comp/CE/Enforcement%20Actions%20DL/NOP_Order_NP11-163_NP11-181_20110527.pdf" TargetMode="External"/><Relationship Id="rId875" Type="http://schemas.openxmlformats.org/officeDocument/2006/relationships/hyperlink" Target="http://www.nerc.com/pa/comp/CE/Enforcement%20Actions%20DL/NOP_Order_NP13-21_NP13-23_20130301.pdf" TargetMode="External"/><Relationship Id="rId1060" Type="http://schemas.openxmlformats.org/officeDocument/2006/relationships/hyperlink" Target="http://www.nerc.com/pa/comp/CE/Enforcement%20Actions%20DL/Public_FinalFiled_NOP_NOC-2308.pdf" TargetMode="External"/><Relationship Id="rId18" Type="http://schemas.openxmlformats.org/officeDocument/2006/relationships/hyperlink" Target="http://www.nerc.com/pa/comp/CE/Enforcement%20Actions%20DL/Public_FinalFiled_NOP_NOC-2399.pdf" TargetMode="External"/><Relationship Id="rId528" Type="http://schemas.openxmlformats.org/officeDocument/2006/relationships/hyperlink" Target="https://elibrary.ferc.gov/idmws/common/opennat.asp?fileID=12905417" TargetMode="External"/><Relationship Id="rId735" Type="http://schemas.openxmlformats.org/officeDocument/2006/relationships/hyperlink" Target="http://www.nerc.com/pa/comp/CE/Enforcement%20Actions%20DL/Public_Finalfiled_NOP_NOC-1531.pdf" TargetMode="External"/><Relationship Id="rId942" Type="http://schemas.openxmlformats.org/officeDocument/2006/relationships/hyperlink" Target="http://www.nerc.com/pa/comp/CE/Enforcement%20Actions%20DL/NOP_Order_NP12-37_NP12-40_20120830.pdf" TargetMode="External"/><Relationship Id="rId167" Type="http://schemas.openxmlformats.org/officeDocument/2006/relationships/hyperlink" Target="http://www.nerc.com/pa/comp/CE/Enforcement%20Actions%20DL/Public_FinalFiled_NOP_NOC-442.pdf" TargetMode="External"/><Relationship Id="rId374" Type="http://schemas.openxmlformats.org/officeDocument/2006/relationships/hyperlink" Target="http://www.nerc.com/pa/comp/CE/Enforcement%20Actions%20DL/NOP_Order_NP14-11_NP14-26_20140129.pdf" TargetMode="External"/><Relationship Id="rId581" Type="http://schemas.openxmlformats.org/officeDocument/2006/relationships/hyperlink" Target="http://www.nerc.com/pa/comp/CE/Enforcement%20Actions%20DL/FinalFiled_NOP_Omnibus-II_20100913.pdf" TargetMode="External"/><Relationship Id="rId1018" Type="http://schemas.openxmlformats.org/officeDocument/2006/relationships/hyperlink" Target="http://www.nerc.com/pa/comp/CE/Enforcement%20Actions%20DL/April%202017%20No%20Further%20Review%20Notice.pdf" TargetMode="External"/><Relationship Id="rId71" Type="http://schemas.openxmlformats.org/officeDocument/2006/relationships/hyperlink" Target="http://www.nerc.com/pa/comp/CE/Enforcement%20Actions%20DL/FinalFiled_May_Spreadsheet_NOP_20180531.pdf" TargetMode="External"/><Relationship Id="rId234" Type="http://schemas.openxmlformats.org/officeDocument/2006/relationships/hyperlink" Target="http://www.nerc.com/pa/comp/CE/Enforcement%20Actions%20DL/NOP_Order_NP11-182_NP11-199(minus_NP11-184)_20110624.pdf" TargetMode="External"/><Relationship Id="rId679" Type="http://schemas.openxmlformats.org/officeDocument/2006/relationships/hyperlink" Target="http://www.nerc.com/pa/comp/CE/Enforcement%20Actions%20DL/Public_FinalFiled_ANOP_NOC-649.pdf" TargetMode="External"/><Relationship Id="rId802" Type="http://schemas.openxmlformats.org/officeDocument/2006/relationships/hyperlink" Target="http://www.nerc.com/pa/comp/CE/Enforcement%20Actions%20DL/Public_FinalFiled_NOP_NOC-2234.pdf" TargetMode="External"/><Relationship Id="rId886" Type="http://schemas.openxmlformats.org/officeDocument/2006/relationships/hyperlink" Target="http://www.nerc.com/pa/comp/CE/Enforcement%20Actions%20DL/FinalFiled_A-2(PUBLIC_CIP_Violations)_20111230_rev2.xlsx" TargetMode="External"/><Relationship Id="rId2" Type="http://schemas.openxmlformats.org/officeDocument/2006/relationships/hyperlink" Target="http://www.nerc.com/pa/comp/CE/Enforcement%20Actions%20DL/FERC_Order_of_No_Further_Review_January_2016.pdf" TargetMode="External"/><Relationship Id="rId29" Type="http://schemas.openxmlformats.org/officeDocument/2006/relationships/hyperlink" Target="http://www.nerc.com/pa/comp/CE/Enforcement%20Actions%20DL/FERC_Order_of_No_Further_Review_February_2016.pdf" TargetMode="External"/><Relationship Id="rId441" Type="http://schemas.openxmlformats.org/officeDocument/2006/relationships/hyperlink" Target="http://www.nerc.com/pa/comp/CE/Enforcement%20Actions%20DL/FinalFiled_February_Spreadsheet_NOP_20130228.pdf" TargetMode="External"/><Relationship Id="rId539" Type="http://schemas.openxmlformats.org/officeDocument/2006/relationships/hyperlink" Target="http://www.nerc.com/pa/comp/CE/Enforcement%20Actions%20DL/FinalFiled_A-2(PUBLIC_CIP_Violations)_20130327.xlsx" TargetMode="External"/><Relationship Id="rId746" Type="http://schemas.openxmlformats.org/officeDocument/2006/relationships/hyperlink" Target="http://www.nerc.com/pa/comp/CE/Enforcement%20Actions%20DL/FinalFiled_Oct_2012_FFT_20121031.pdf" TargetMode="External"/><Relationship Id="rId1071" Type="http://schemas.openxmlformats.org/officeDocument/2006/relationships/hyperlink" Target="http://www.nerc.com/pa/comp/CE/Enforcement%20Actions%20DL/Notice%20of%20No%20Further%20Review%20-%20December%202014.pdf" TargetMode="External"/><Relationship Id="rId178" Type="http://schemas.openxmlformats.org/officeDocument/2006/relationships/hyperlink" Target="http://www.nerc.com/pa/comp/CE/Enforcement%20Actions%20DL/Public_FinalFiled_December_FFT_20111230.xls" TargetMode="External"/><Relationship Id="rId301" Type="http://schemas.openxmlformats.org/officeDocument/2006/relationships/hyperlink" Target="http://www.nerc.com/pa/comp/CE/Enforcement%20Actions%20DL/FinalFiled_ACP_20110131.pdf" TargetMode="External"/><Relationship Id="rId953" Type="http://schemas.openxmlformats.org/officeDocument/2006/relationships/hyperlink" Target="https://elibrary.ferc.gov/idmws/common/opennat.asp?fileID=12905417" TargetMode="External"/><Relationship Id="rId1029" Type="http://schemas.openxmlformats.org/officeDocument/2006/relationships/hyperlink" Target="https://www.nerc.com/pa/comp/CE/Enforcement%20Actions%20DL/May%202018%20No%20Further%20Review%20Notice.pdf" TargetMode="External"/><Relationship Id="rId82" Type="http://schemas.openxmlformats.org/officeDocument/2006/relationships/hyperlink" Target="http://www.nerc.com/pa/comp/CE/Enforcement%20Actions%20DL/Public_FinalFiled_NOP_NOC-2261.pdf" TargetMode="External"/><Relationship Id="rId385" Type="http://schemas.openxmlformats.org/officeDocument/2006/relationships/hyperlink" Target="http://www.nerc.com/pa/comp/CE/Enforcement%20Actions%20DL/NOP_Order_NP14-11_NP14-26_20140129.pdf" TargetMode="External"/><Relationship Id="rId592" Type="http://schemas.openxmlformats.org/officeDocument/2006/relationships/hyperlink" Target="http://www.nerc.com/pa/comp/CE/Enforcement%20Actions%20DL/Public_FinalFiled_NOP_NOC-442.pdf" TargetMode="External"/><Relationship Id="rId606" Type="http://schemas.openxmlformats.org/officeDocument/2006/relationships/hyperlink" Target="http://www.nerc.com/pa/comp/CE/Enforcement%20Actions%20DL/FinalFiled_A-2(PUBLIC_CIP_Violations)_20111230_rev2.xlsx" TargetMode="External"/><Relationship Id="rId813" Type="http://schemas.openxmlformats.org/officeDocument/2006/relationships/hyperlink" Target="http://www.nerc.com/pa/comp/CE/Enforcement%20Actions%20DL/Public_FinalFiled_NOP_NOC-2218.pdf" TargetMode="External"/><Relationship Id="rId245" Type="http://schemas.openxmlformats.org/officeDocument/2006/relationships/hyperlink" Target="http://www.nerc.com/pa/comp/CE/Enforcement%20Actions%20DL/NOP_Order_NP11-163_NP11-181_20110527.pdf" TargetMode="External"/><Relationship Id="rId452" Type="http://schemas.openxmlformats.org/officeDocument/2006/relationships/hyperlink" Target="http://www.nerc.com/pa/comp/CE/Enforcement%20Actions%20DL/FinalFiled_A-2(PUBLIC_CIP_Violations)_20111130.xlsx" TargetMode="External"/><Relationship Id="rId897" Type="http://schemas.openxmlformats.org/officeDocument/2006/relationships/hyperlink" Target="http://www.nerc.com/pa/comp/CE/Enforcement%20Actions%20DL/Public_FinalFiled_ANOP_NOC-886.pdf" TargetMode="External"/><Relationship Id="rId1082" Type="http://schemas.openxmlformats.org/officeDocument/2006/relationships/hyperlink" Target="https://www.nerc.com/pa/comp/CE/Enforcement%20Actions%20DL/February%202019%20No%20Further%20Review%20Notice.pdf" TargetMode="External"/><Relationship Id="rId105" Type="http://schemas.openxmlformats.org/officeDocument/2006/relationships/hyperlink" Target="http://www.nerc.com/pa/comp/CE/Enforcement%20Actions%20DL/NOP_Order_NP14-45-NP14-47_20140829.pdf" TargetMode="External"/><Relationship Id="rId147" Type="http://schemas.openxmlformats.org/officeDocument/2006/relationships/hyperlink" Target="http://www.nerc.com/pa/comp/CE/Enforcement%20Actions%20DL/notice_penalty_data_request_11.5.10.pdf" TargetMode="External"/><Relationship Id="rId312" Type="http://schemas.openxmlformats.org/officeDocument/2006/relationships/hyperlink" Target="http://www.nerc.com/pa/comp/CE/Enforcement%20Actions%20DL/Public_FinalFiled_NOP_NOC-1406.pdf" TargetMode="External"/><Relationship Id="rId354" Type="http://schemas.openxmlformats.org/officeDocument/2006/relationships/hyperlink" Target="http://www.nerc.com/pa/comp/CE/Enforcement%20Actions%20DL/Public_FinalFiled_NOP_NOC_1076.pdf" TargetMode="External"/><Relationship Id="rId757" Type="http://schemas.openxmlformats.org/officeDocument/2006/relationships/hyperlink" Target="http://www.nerc.com/pa/comp/CE/Enforcement%20Actions%20DL/Public_FinalFiled_NOP_NOC-1073.pdf" TargetMode="External"/><Relationship Id="rId799" Type="http://schemas.openxmlformats.org/officeDocument/2006/relationships/hyperlink" Target="http://www.nerc.com/pa/comp/CE/Enforcement%20Actions%20DL/NOP_Order_NP14-11_NP14-26_20140129.pdf" TargetMode="External"/><Relationship Id="rId964" Type="http://schemas.openxmlformats.org/officeDocument/2006/relationships/hyperlink" Target="http://www.nerc.com/pa/comp/CE/Enforcement%20Actions%20DL/FERC_Order_of_No_Further_Review_November_2015.pdf" TargetMode="External"/><Relationship Id="rId51" Type="http://schemas.openxmlformats.org/officeDocument/2006/relationships/hyperlink" Target="http://www.nerc.com/pa/comp/CE/Enforcement%20Actions%20DL/FinalFiled_October_Spreadsheet_NOP_20171031.pdf" TargetMode="External"/><Relationship Id="rId93" Type="http://schemas.openxmlformats.org/officeDocument/2006/relationships/hyperlink" Target="http://www.nerc.com/pa/comp/CE/Enforcement%20Actions%20DL/FERC_Order_of_No_Further_Review_November_2014.pdf" TargetMode="External"/><Relationship Id="rId189" Type="http://schemas.openxmlformats.org/officeDocument/2006/relationships/hyperlink" Target="http://www.nerc.com/pa/comp/CE/Enforcement%20Actions%20DL/FinalFiled_October_2011_FFT_20111031.pdf" TargetMode="External"/><Relationship Id="rId396" Type="http://schemas.openxmlformats.org/officeDocument/2006/relationships/hyperlink" Target="http://www.nerc.com/pa/comp/CE/Enforcement%20Actions%20DL/FinalFiled_A-2(PUBLIC_CIP_Violations)_20131127.xlsx" TargetMode="External"/><Relationship Id="rId561" Type="http://schemas.openxmlformats.org/officeDocument/2006/relationships/hyperlink" Target="http://www.nerc.com/pa/comp/CE/Enforcement%20Actions%20DL/Public_FinalFiled_ANOP_NOC-666.pdf" TargetMode="External"/><Relationship Id="rId617" Type="http://schemas.openxmlformats.org/officeDocument/2006/relationships/hyperlink" Target="http://www.nerc.com/pa/comp/CE/Enforcement%20Actions%20DL/FinalFiled_October_Spreadsheet_NOP_20111031.pdf" TargetMode="External"/><Relationship Id="rId659" Type="http://schemas.openxmlformats.org/officeDocument/2006/relationships/hyperlink" Target="http://www.nerc.com/pa/comp/CE/Enforcement%20Actions%20DL/NOP_Order_NP11-182_NP11-199(minus_NP11-184)_20110624.pdf" TargetMode="External"/><Relationship Id="rId824" Type="http://schemas.openxmlformats.org/officeDocument/2006/relationships/hyperlink" Target="http://www.nerc.com/pa/comp/CE/Enforcement%20Actions%20DL/NOP_Order_NP14-1_NP14-5_20131129.pdf" TargetMode="External"/><Relationship Id="rId866" Type="http://schemas.openxmlformats.org/officeDocument/2006/relationships/hyperlink" Target="http://www.nerc.com/pa/comp/CE/Enforcement%20Actions%20DL/FinalFiled_February_Spreadsheet_NOP_20130228.pdf" TargetMode="External"/><Relationship Id="rId214" Type="http://schemas.openxmlformats.org/officeDocument/2006/relationships/hyperlink" Target="http://www.nerc.com/pa/comp/CE/Enforcement%20Actions%20DL/NOP_Order_NP11-200_NP11-228_20110729.pdf" TargetMode="External"/><Relationship Id="rId256" Type="http://schemas.openxmlformats.org/officeDocument/2006/relationships/hyperlink" Target="http://www.nerc.com/pa/comp/CE/Enforcement%20Actions%20DL/Public_FinalFiled_ANOP_NOC-255.pdf" TargetMode="External"/><Relationship Id="rId298" Type="http://schemas.openxmlformats.org/officeDocument/2006/relationships/hyperlink" Target="http://www.nerc.com/pa/comp/CE/Enforcement%20Actions%20DL/NOP_Order_NP11-05_NP11-128_20110325.pdf" TargetMode="External"/><Relationship Id="rId421" Type="http://schemas.openxmlformats.org/officeDocument/2006/relationships/hyperlink" Target="http://www.nerc.com/pa/comp/CE/Enforcement%20Actions%20DL/NOP_Order_NP13-40_NP13-41_20130726.pdf" TargetMode="External"/><Relationship Id="rId463" Type="http://schemas.openxmlformats.org/officeDocument/2006/relationships/hyperlink" Target="http://www.nerc.com/pa/comp/CE/Enforcement%20Actions%20DL/FinalFiled_A-2(PUBLIC_CIP_Non-CIP_Violations)_20110930.xlsx" TargetMode="External"/><Relationship Id="rId519" Type="http://schemas.openxmlformats.org/officeDocument/2006/relationships/hyperlink" Target="https://elibrary.ferc.gov/idmws/common/opennat.asp?fileID=13038380" TargetMode="External"/><Relationship Id="rId670" Type="http://schemas.openxmlformats.org/officeDocument/2006/relationships/hyperlink" Target="http://www.nerc.com/pa/comp/CE/Enforcement%20Actions%20DL/NOP_Order_NP11-163_NP11-181_20110527.pdf" TargetMode="External"/><Relationship Id="rId1051" Type="http://schemas.openxmlformats.org/officeDocument/2006/relationships/hyperlink" Target="http://www.nerc.com/pa/comp/CE/Enforcement%20Actions%20DL/FERC_Order_of_No_Further_Review_November_2014.pdf" TargetMode="External"/><Relationship Id="rId1093" Type="http://schemas.openxmlformats.org/officeDocument/2006/relationships/hyperlink" Target="https://www.nerc.com/pa/comp/CE/Enforcement%20Actions%20DL/Public_FinalFiled_NOP_NOC-2626_Part%202.pdf" TargetMode="External"/><Relationship Id="rId116" Type="http://schemas.openxmlformats.org/officeDocument/2006/relationships/hyperlink" Target="http://www.nerc.com/pa/comp/CE/Enforcement%20Actions%20DL/FinalFiled_December_Spreadsheet_NOP_20141230.pdf" TargetMode="External"/><Relationship Id="rId158" Type="http://schemas.openxmlformats.org/officeDocument/2006/relationships/hyperlink" Target="http://www.nerc.com/pa/comp/CE/Enforcement%20Actions%20DL/Public_FinalFiled_NOP_NOC-389.pdf" TargetMode="External"/><Relationship Id="rId323" Type="http://schemas.openxmlformats.org/officeDocument/2006/relationships/hyperlink" Target="http://www.nerc.com/pa/comp/CE/Enforcement%20Actions%20DL/FinalFiled_October_Spreadsheet_NOP_20121031.pdf" TargetMode="External"/><Relationship Id="rId530" Type="http://schemas.openxmlformats.org/officeDocument/2006/relationships/hyperlink" Target="https://elibrary.ferc.gov/idmws/common/opennat.asp?fileID=13038383" TargetMode="External"/><Relationship Id="rId726" Type="http://schemas.openxmlformats.org/officeDocument/2006/relationships/hyperlink" Target="http://www.nerc.com/pa/comp/CE/Enforcement%20Actions%20DL/FinalFiled_ACP_20110131.pdf" TargetMode="External"/><Relationship Id="rId768" Type="http://schemas.openxmlformats.org/officeDocument/2006/relationships/hyperlink" Target="http://www.nerc.com/pa/comp/CE/Enforcement%20Actions%20DL/FinalFiled_A-2(PUBLIC_CIP_FFT)_20120430.xls" TargetMode="External"/><Relationship Id="rId933" Type="http://schemas.openxmlformats.org/officeDocument/2006/relationships/hyperlink" Target="http://www.nerc.com/pa/comp/CE/Enforcement%20Actions%20DL/Public_FinalFiled_NOP_NOC-1534_rev.pdf" TargetMode="External"/><Relationship Id="rId975" Type="http://schemas.openxmlformats.org/officeDocument/2006/relationships/hyperlink" Target="http://www.nerc.com/pa/comp/CE/Enforcement%20Actions%20DL/NOP_Order_NP15-20_NP15-22-2304234_20150226.pdf" TargetMode="External"/><Relationship Id="rId1009" Type="http://schemas.openxmlformats.org/officeDocument/2006/relationships/hyperlink" Target="http://www.nerc.com/pa/comp/CE/Enforcement%20Actions%20DL/October%202017%20No%20Further%20Review%20Notice.pdf" TargetMode="External"/><Relationship Id="rId20" Type="http://schemas.openxmlformats.org/officeDocument/2006/relationships/hyperlink" Target="http://www.nerc.com/pa/comp/CE/Enforcement%20Actions%20DL/Public_FinalFiled_NOP_NOC-2506.pdf" TargetMode="External"/><Relationship Id="rId62" Type="http://schemas.openxmlformats.org/officeDocument/2006/relationships/hyperlink" Target="http://www.nerc.com/pa/comp/CE/Enforcement%20Actions%20DL/April%202017%20No%20Further%20Review%20Notice.pdf" TargetMode="External"/><Relationship Id="rId365" Type="http://schemas.openxmlformats.org/officeDocument/2006/relationships/hyperlink" Target="http://www.nerc.com/pa/comp/CE/Enforcement%20Actions%20DL/FinalFiled_A-2(PUBLIC_CIP_Violations)_20120131_rev2.xlsx" TargetMode="External"/><Relationship Id="rId572" Type="http://schemas.openxmlformats.org/officeDocument/2006/relationships/hyperlink" Target="http://www.nerc.com/pa/comp/CE/Enforcement%20Actions%20DL/Public_FinalFiled_NOP_NOC-165.pdf" TargetMode="External"/><Relationship Id="rId628" Type="http://schemas.openxmlformats.org/officeDocument/2006/relationships/hyperlink" Target="http://www.nerc.com/pa/comp/CE/Enforcement%20Actions%20DL/NOP_Order_NP11-200_NP11-228_20110729.pdf" TargetMode="External"/><Relationship Id="rId835" Type="http://schemas.openxmlformats.org/officeDocument/2006/relationships/hyperlink" Target="http://www.nerc.com/pa/comp/CE/Enforcement%20Actions%20DL/Public_FinalFiled_NOP_NOC-1998.pdf" TargetMode="External"/><Relationship Id="rId225" Type="http://schemas.openxmlformats.org/officeDocument/2006/relationships/hyperlink" Target="http://www.nerc.com/pa/comp/CE/Enforcement%20Actions%20DL/Public_FinalFiled_ANOP_NOC-572.pdf" TargetMode="External"/><Relationship Id="rId267" Type="http://schemas.openxmlformats.org/officeDocument/2006/relationships/hyperlink" Target="http://www.nerc.com/pa/comp/CE/Enforcement%20Actions%20DL/NOP_Order_NP11-134_NP-162_20110429.pdf" TargetMode="External"/><Relationship Id="rId432" Type="http://schemas.openxmlformats.org/officeDocument/2006/relationships/hyperlink" Target="http://www.nerc.com/pa/comp/CE/Enforcement%20Actions%20DL/Public_FinalFiled_NOP_NOC-1827.pdf" TargetMode="External"/><Relationship Id="rId474" Type="http://schemas.openxmlformats.org/officeDocument/2006/relationships/hyperlink" Target="http://www.nerc.com/pa/comp/CE/Enforcement%20Actions%20DL/Public_FinalFiled_ANOP_NOC-893.pdf" TargetMode="External"/><Relationship Id="rId877" Type="http://schemas.openxmlformats.org/officeDocument/2006/relationships/hyperlink" Target="http://www.nerc.com/pa/comp/CE/Enforcement%20Actions%20DL/FinalFiled_A-2(PUBLIC_CIP_Violations)_20111130.xlsx" TargetMode="External"/><Relationship Id="rId1020" Type="http://schemas.openxmlformats.org/officeDocument/2006/relationships/hyperlink" Target="https://www.nerc.com/pa/comp/CE/Enforcement%20Actions%20DL/FinalFiled_A-2(PUBLIC_CIP_Violations)_20180927.xlsx" TargetMode="External"/><Relationship Id="rId1062" Type="http://schemas.openxmlformats.org/officeDocument/2006/relationships/hyperlink" Target="http://www.nerc.com/pa/comp/CE/Enforcement%20Actions%20DL/FinalFiled_Public_NOC-2257%20(7-31-14).pdf" TargetMode="External"/><Relationship Id="rId127" Type="http://schemas.openxmlformats.org/officeDocument/2006/relationships/hyperlink" Target="http://www.nerc.com/pa/comp/CE/Enforcement%20Actions%20DL/Public_FinalFiled_NOP_NOC-486.pdf" TargetMode="External"/><Relationship Id="rId681" Type="http://schemas.openxmlformats.org/officeDocument/2006/relationships/hyperlink" Target="http://www.nerc.com/pa/comp/CE/Enforcement%20Actions%20DL/Public_FinalFiled_ANOP_NOC-255.pdf" TargetMode="External"/><Relationship Id="rId737" Type="http://schemas.openxmlformats.org/officeDocument/2006/relationships/hyperlink" Target="http://www.nerc.com/pa/comp/CE/Enforcement%20Actions%20DL/Public_FinalFiled_NOP_NOC-1406.pdf" TargetMode="External"/><Relationship Id="rId779" Type="http://schemas.openxmlformats.org/officeDocument/2006/relationships/hyperlink" Target="http://www.nerc.com/pa/comp/CE/Enforcement%20Actions%20DL/Public_FinalFiled_NOP_NOC_1076.pdf" TargetMode="External"/><Relationship Id="rId902" Type="http://schemas.openxmlformats.org/officeDocument/2006/relationships/hyperlink" Target="http://www.nerc.com/pa/comp/CE/Enforcement%20Actions%20DL/NOP_Order_NP11-239_NP11-253(minus_NP11-238)_20110829.pdf" TargetMode="External"/><Relationship Id="rId944" Type="http://schemas.openxmlformats.org/officeDocument/2006/relationships/hyperlink" Target="https://elibrary.ferc.gov/idmws/common/opennat.asp?fileID=13038380" TargetMode="External"/><Relationship Id="rId986" Type="http://schemas.openxmlformats.org/officeDocument/2006/relationships/hyperlink" Target="http://www.nerc.com/pa/comp/CE/Enforcement%20Actions%20DL/PUBLIC_CIP_FinalFiled_NOC-2446_Full_NOP_Settlement.pdf" TargetMode="External"/><Relationship Id="rId31" Type="http://schemas.openxmlformats.org/officeDocument/2006/relationships/hyperlink" Target="http://www.nerc.com/pa/comp/CE/Enforcement%20Actions%20DL/FERC_Order_of_No_Further_Review_February_2016.pdf" TargetMode="External"/><Relationship Id="rId73" Type="http://schemas.openxmlformats.org/officeDocument/2006/relationships/hyperlink" Target="https://www.nerc.com/pa/comp/CE/Enforcement%20Actions%20DL/May%202018%20No%20Further%20Review%20Notice.pdf" TargetMode="External"/><Relationship Id="rId169" Type="http://schemas.openxmlformats.org/officeDocument/2006/relationships/hyperlink" Target="http://www.nerc.com/pa/comp/CE/Enforcement%20Actions%20DL/Public_FinalFiled_NOP_NOC-448.pdf" TargetMode="External"/><Relationship Id="rId334" Type="http://schemas.openxmlformats.org/officeDocument/2006/relationships/hyperlink" Target="http://www.nerc.com/pa/comp/CE/Enforcement%20Actions%20DL/FinalFiled_July_2012_FFT_20120731.pdf" TargetMode="External"/><Relationship Id="rId376" Type="http://schemas.openxmlformats.org/officeDocument/2006/relationships/hyperlink" Target="http://www.nerc.com/pa/comp/CE/Enforcement%20Actions%20DL/NOP_Order_NP14-11_NP14-26_20140129.pdf" TargetMode="External"/><Relationship Id="rId541" Type="http://schemas.openxmlformats.org/officeDocument/2006/relationships/hyperlink" Target="http://www.nerc.com/pa/comp/CE/Enforcement%20Actions%20DL/NOP_Order_NP13-34_NP13-39_20130628.pdf" TargetMode="External"/><Relationship Id="rId583" Type="http://schemas.openxmlformats.org/officeDocument/2006/relationships/hyperlink" Target="http://www.nerc.com/pa/comp/CE/Enforcement%20Actions%20DL/notice_NOPS_10132010.pdf" TargetMode="External"/><Relationship Id="rId639" Type="http://schemas.openxmlformats.org/officeDocument/2006/relationships/hyperlink" Target="http://www.nerc.com/pa/comp/CE/Enforcement%20Actions%20DL/NOP_Order_NP11-200_NP11-228_20110729.pdf" TargetMode="External"/><Relationship Id="rId790" Type="http://schemas.openxmlformats.org/officeDocument/2006/relationships/hyperlink" Target="http://www.nerc.com/pa/comp/CE/Enforcement%20Actions%20DL/FinalFiled_A-2(PUBLIC_CIP_Violations)_20120131_rev2.xlsx" TargetMode="External"/><Relationship Id="rId804" Type="http://schemas.openxmlformats.org/officeDocument/2006/relationships/hyperlink" Target="http://www.nerc.com/pa/comp/CE/Enforcement%20Actions%20DL/Public_FinalFiled_NOP_NOC-2242.pdf" TargetMode="External"/><Relationship Id="rId4" Type="http://schemas.openxmlformats.org/officeDocument/2006/relationships/hyperlink" Target="http://www.nerc.com/pa/comp/CE/Enforcement%20Actions%20DL/FERC_Order_of_No_Further_review_December_2015.pdf" TargetMode="External"/><Relationship Id="rId180" Type="http://schemas.openxmlformats.org/officeDocument/2006/relationships/hyperlink" Target="http://www.nerc.com/pa/comp/CE/Enforcement%20Actions%20DL/FinalFiled_December_Spreadsheet_NOP_20111230.pdf" TargetMode="External"/><Relationship Id="rId236" Type="http://schemas.openxmlformats.org/officeDocument/2006/relationships/hyperlink" Target="http://www.nerc.com/pa/comp/CE/Enforcement%20Actions%20DL/DataRequest_NP11-184_20110624.pdf" TargetMode="External"/><Relationship Id="rId278" Type="http://schemas.openxmlformats.org/officeDocument/2006/relationships/hyperlink" Target="http://www.nerc.com/pa/comp/CE/Enforcement%20Actions%20DL/Public_FinalFiled_ANOP_NOC-595.pdf" TargetMode="External"/><Relationship Id="rId401" Type="http://schemas.openxmlformats.org/officeDocument/2006/relationships/hyperlink" Target="http://www.nerc.com/pa/comp/CE/Enforcement%20Actions%20DL/FinalFiled_A-2(PUBLIC_CIP_Violations)_20131030.xlsx" TargetMode="External"/><Relationship Id="rId443" Type="http://schemas.openxmlformats.org/officeDocument/2006/relationships/hyperlink" Target="http://www.nerc.com/pa/comp/CE/Enforcement%20Actions%20DL/NOP_Order_NP13-24_NP13-27_20130329.pdf" TargetMode="External"/><Relationship Id="rId650" Type="http://schemas.openxmlformats.org/officeDocument/2006/relationships/hyperlink" Target="http://www.nerc.com/pa/comp/CE/Enforcement%20Actions%20DL/Public_FinalFiled_ANOP_NOC-572.pdf" TargetMode="External"/><Relationship Id="rId846" Type="http://schemas.openxmlformats.org/officeDocument/2006/relationships/hyperlink" Target="http://www.nerc.com/pa/comp/CE/Enforcement%20Actions%20DL/NOP_Order_NP13-40_NP13-41_20130726.pdf" TargetMode="External"/><Relationship Id="rId888" Type="http://schemas.openxmlformats.org/officeDocument/2006/relationships/hyperlink" Target="http://www.nerc.com/pa/comp/CE/Enforcement%20Actions%20DL/FinalFiled_A-2(PUBLIC_CIP_Non-CIP_Violations)_20110930.xlsx" TargetMode="External"/><Relationship Id="rId1031" Type="http://schemas.openxmlformats.org/officeDocument/2006/relationships/hyperlink" Target="https://www.nerc.com/pa/comp/CE/Enforcement%20Actions%20DL/May%202018%20No%20Further%20Review%20Notice.pdf" TargetMode="External"/><Relationship Id="rId1073" Type="http://schemas.openxmlformats.org/officeDocument/2006/relationships/hyperlink" Target="https://www.nerc.com/pa/comp/CE/Enforcement%20Actions%20DL/Public_CIP_FinalFiled_NOP_NOC-2622_Part-1.pdf" TargetMode="External"/><Relationship Id="rId303" Type="http://schemas.openxmlformats.org/officeDocument/2006/relationships/hyperlink" Target="http://www.nerc.com/pa/comp/CE/Enforcement%20Actions%20DL/Notice_No_Further_Review_Initial_Administrative_Citation_NOP_03.02.11.pdf" TargetMode="External"/><Relationship Id="rId485" Type="http://schemas.openxmlformats.org/officeDocument/2006/relationships/hyperlink" Target="http://www.nerc.com/pa/comp/CE/Enforcement%20Actions%20DL/NOP_Order_NP11-239_NP11-253(minus_NP11-238)_20110829.pdf" TargetMode="External"/><Relationship Id="rId692" Type="http://schemas.openxmlformats.org/officeDocument/2006/relationships/hyperlink" Target="http://www.nerc.com/pa/comp/CE/Enforcement%20Actions%20DL/NOP_Order_NP11-134_NP-162_20110429.pdf" TargetMode="External"/><Relationship Id="rId706" Type="http://schemas.openxmlformats.org/officeDocument/2006/relationships/hyperlink" Target="http://www.nerc.com/pa/comp/CE/Enforcement%20Actions%20DL/NOP_Order_NP11-134_NP-162_20110429.pdf" TargetMode="External"/><Relationship Id="rId748" Type="http://schemas.openxmlformats.org/officeDocument/2006/relationships/hyperlink" Target="http://www.nerc.com/pa/comp/CE/Enforcement%20Actions%20DL/FinalFiled_October_Spreadsheet_NOP_20121031.pdf" TargetMode="External"/><Relationship Id="rId913" Type="http://schemas.openxmlformats.org/officeDocument/2006/relationships/hyperlink" Target="http://www.nerc.com/pa/comp/CE/Enforcement%20Actions%20DL/Public_FinalFiled_ANOP_NOC-823.pdf" TargetMode="External"/><Relationship Id="rId955" Type="http://schemas.openxmlformats.org/officeDocument/2006/relationships/hyperlink" Target="http://www.nerc.com/pa/comp/CE/Enforcement%20Actions%20DL/Public_FinalFiled_NOP_NOC-389.pdf" TargetMode="External"/><Relationship Id="rId42" Type="http://schemas.openxmlformats.org/officeDocument/2006/relationships/hyperlink" Target="http://www.nerc.com/pa/comp/CE/Enforcement%20Actions%20DL/October%202016%20Filing%20Order%20of%20No%20Further%20Review.pdf" TargetMode="External"/><Relationship Id="rId84" Type="http://schemas.openxmlformats.org/officeDocument/2006/relationships/hyperlink" Target="http://www.nerc.com/pa/comp/CE/Enforcement%20Actions%20DL/Public_FinalFiled_NOP_NOC-2263.pdf" TargetMode="External"/><Relationship Id="rId138" Type="http://schemas.openxmlformats.org/officeDocument/2006/relationships/hyperlink" Target="http://www.nerc.com/pa/comp/CE/Enforcement%20Actions%20DL/NOP_Notice_No_Review_20101203.pdf" TargetMode="External"/><Relationship Id="rId345" Type="http://schemas.openxmlformats.org/officeDocument/2006/relationships/hyperlink" Target="http://www.nerc.com/pa/comp/CE/Enforcement%20Actions%20DL/FinalFiled_A-2(PUBLIC_CIP_Violations)_20120430_rev.xls" TargetMode="External"/><Relationship Id="rId387" Type="http://schemas.openxmlformats.org/officeDocument/2006/relationships/hyperlink" Target="http://www.nerc.com/pa/comp/CE/Enforcement%20Actions%20DL/NOP_Order_NP14-11_NP14-26_20140129.pdf" TargetMode="External"/><Relationship Id="rId510" Type="http://schemas.openxmlformats.org/officeDocument/2006/relationships/hyperlink" Target="http://www.nerc.com/pa/comp/CE/Enforcement%20Actions%20DL/FinalFiled_A-2(PUBLIC_CIP_Violations)_20120928.xlsx" TargetMode="External"/><Relationship Id="rId552" Type="http://schemas.openxmlformats.org/officeDocument/2006/relationships/hyperlink" Target="http://www.nerc.com/pa/comp/CE/Enforcement%20Actions%20DL/NOP_Order_NP11-60_NP11-81_20110121.pdf" TargetMode="External"/><Relationship Id="rId594" Type="http://schemas.openxmlformats.org/officeDocument/2006/relationships/hyperlink" Target="http://www.nerc.com/pa/comp/CE/Enforcement%20Actions%20DL/Public_FinalFiled_NOP_NOC-448.pdf" TargetMode="External"/><Relationship Id="rId608" Type="http://schemas.openxmlformats.org/officeDocument/2006/relationships/hyperlink" Target="http://www.nerc.com/pa/comp/CE/Enforcement%20Actions%20DL/Public_FinalFiled_NOP_NOC-981.pdf" TargetMode="External"/><Relationship Id="rId815" Type="http://schemas.openxmlformats.org/officeDocument/2006/relationships/hyperlink" Target="http://www.nerc.com/pa/comp/CE/Enforcement%20Actions%20DL/Public_FinalFiled_NOP_NOC-2241.pdf" TargetMode="External"/><Relationship Id="rId997" Type="http://schemas.openxmlformats.org/officeDocument/2006/relationships/hyperlink" Target="http://www.nerc.com/pa/comp/CE/Enforcement%20Actions%20DL/Public_FinalFiled_NOP_NOC-2450.pdf" TargetMode="External"/><Relationship Id="rId191" Type="http://schemas.openxmlformats.org/officeDocument/2006/relationships/hyperlink" Target="http://www.qa.nerc.com/pa/comp/CE/Enforcement%20Actions%20DL/OrderConditionallyAcceptingNewEnfocementMechFiling_031512.pdf" TargetMode="External"/><Relationship Id="rId205" Type="http://schemas.openxmlformats.org/officeDocument/2006/relationships/hyperlink" Target="http://www.nerc.com/pa/comp/CE/Enforcement%20Actions%20DL/NOP_Order_NP11-200_NP11-228_20110729.pdf" TargetMode="External"/><Relationship Id="rId247" Type="http://schemas.openxmlformats.org/officeDocument/2006/relationships/hyperlink" Target="http://www.nerc.com/pa/comp/CE/Enforcement%20Actions%20DL/NOP_Order_NP11-163_NP11-181_20110527.pdf" TargetMode="External"/><Relationship Id="rId412" Type="http://schemas.openxmlformats.org/officeDocument/2006/relationships/hyperlink" Target="http://www.nerc.com/pa/comp/CE/Enforcement%20Actions%20DL/FinalFiled_July_Spreadsheet_NOP_20130731.pdf" TargetMode="External"/><Relationship Id="rId857" Type="http://schemas.openxmlformats.org/officeDocument/2006/relationships/hyperlink" Target="http://www.nerc.com/pa/comp/CE/Enforcement%20Actions%20DL/Public_FinalFiled_NOP_NOC-1827.pdf" TargetMode="External"/><Relationship Id="rId899" Type="http://schemas.openxmlformats.org/officeDocument/2006/relationships/hyperlink" Target="http://www.nerc.com/pa/comp/CE/Enforcement%20Actions%20DL/Public_FinalFiled_ANOP_NOC-893.pdf" TargetMode="External"/><Relationship Id="rId1000" Type="http://schemas.openxmlformats.org/officeDocument/2006/relationships/hyperlink" Target="http://www.nerc.com/pa/comp/CE/Enforcement%20Actions%20DL/July%202016%20Filing%20Order%20of%20No%20Further%20Review.pdf" TargetMode="External"/><Relationship Id="rId1042" Type="http://schemas.openxmlformats.org/officeDocument/2006/relationships/hyperlink" Target="http://www.nerc.com/pa/comp/CE/Enforcement%20Actions%20DL/Public_FinalFiled_NOP_NOC-2372.pdf" TargetMode="External"/><Relationship Id="rId1084" Type="http://schemas.openxmlformats.org/officeDocument/2006/relationships/hyperlink" Target="https://www.nerc.com/pa/comp/CE/Enforcement%20Actions%20DL/FinalFiled_March_Spreadsheet_NOP_20190328.pdf" TargetMode="External"/><Relationship Id="rId107" Type="http://schemas.openxmlformats.org/officeDocument/2006/relationships/hyperlink" Target="http://www.nerc.com/pa/comp/CE/Enforcement%20Actions%20DL/NOP_Order_NP14-45-NP14-47_20140829.pdf" TargetMode="External"/><Relationship Id="rId289" Type="http://schemas.openxmlformats.org/officeDocument/2006/relationships/hyperlink" Target="http://www.nerc.com/pa/comp/CE/Enforcement%20Actions%20DL/Public_FinalFiled_ANOP_NOC-153.pdf" TargetMode="External"/><Relationship Id="rId454" Type="http://schemas.openxmlformats.org/officeDocument/2006/relationships/hyperlink" Target="http://www.nerc.com/pa/comp/CE/Enforcement%20Actions%20DL/NOP_Order_NP12-3_NP12-5_20111230.pdf" TargetMode="External"/><Relationship Id="rId496" Type="http://schemas.openxmlformats.org/officeDocument/2006/relationships/hyperlink" Target="http://www.nerc.com/pa/comp/CE/Enforcement%20Actions%20DL/Public_FinalFiled_ANOP_NOC-837.pdf" TargetMode="External"/><Relationship Id="rId661" Type="http://schemas.openxmlformats.org/officeDocument/2006/relationships/hyperlink" Target="http://www.nerc.com/pa/comp/CE/Enforcement%20Actions%20DL/DataRequest_NP11-184_20110624.pdf" TargetMode="External"/><Relationship Id="rId717" Type="http://schemas.openxmlformats.org/officeDocument/2006/relationships/hyperlink" Target="http://www.nerc.com/pa/comp/CE/Enforcement%20Actions%20DL/NOP_Order_NP11-05_NP11-128_20110325.pdf" TargetMode="External"/><Relationship Id="rId759" Type="http://schemas.openxmlformats.org/officeDocument/2006/relationships/hyperlink" Target="http://www.nerc.com/pa/comp/CE/Enforcement%20Actions%20DL/FinalFiled_July_2012_FFT_20120731.pdf" TargetMode="External"/><Relationship Id="rId924" Type="http://schemas.openxmlformats.org/officeDocument/2006/relationships/hyperlink" Target="http://www.nerc.com/pa/comp/CE/Enforcement%20Actions%20DL/NOP_Order_NP11-184_20110909.pdf" TargetMode="External"/><Relationship Id="rId966" Type="http://schemas.openxmlformats.org/officeDocument/2006/relationships/hyperlink" Target="http://www.nerc.com/pa/comp/CE/Enforcement%20Actions%20DL/FERC_Order_of_No_Further_Review_August_2015.pdf" TargetMode="External"/><Relationship Id="rId11" Type="http://schemas.openxmlformats.org/officeDocument/2006/relationships/hyperlink" Target="http://www.nerc.com/pa/comp/CE/Enforcement%20Actions%20DL/Public_FinalFiled_NOP_NOC-2400%20(4-30-15).pdf" TargetMode="External"/><Relationship Id="rId53" Type="http://schemas.openxmlformats.org/officeDocument/2006/relationships/hyperlink" Target="http://www.nerc.com/pa/comp/CE/Enforcement%20Actions%20DL/October%202017%20No%20Further%20Review%20Notice.pdf" TargetMode="External"/><Relationship Id="rId149" Type="http://schemas.openxmlformats.org/officeDocument/2006/relationships/hyperlink" Target="http://www.nerc.com/pa/comp/CE/Enforcement%20Actions%20DL/Public_FinalFiled_ANOP_NOC-493.pdf" TargetMode="External"/><Relationship Id="rId314" Type="http://schemas.openxmlformats.org/officeDocument/2006/relationships/hyperlink" Target="http://www.nerc.com/pa/comp/CE/Enforcement%20Actions%20DL/Public_FinalFiled_NOP_NOC-1702.pdf" TargetMode="External"/><Relationship Id="rId356" Type="http://schemas.openxmlformats.org/officeDocument/2006/relationships/hyperlink" Target="http://www.nerc.com/pa/comp/CE/Enforcement%20Actions%20DL/FinalFiled_February_2012_FFT_20120229.pdf" TargetMode="External"/><Relationship Id="rId398" Type="http://schemas.openxmlformats.org/officeDocument/2006/relationships/hyperlink" Target="http://www.nerc.com/pa/comp/CE/Enforcement%20Actions%20DL/Public_FinalFiled_NOP_NOC-2178.pdf" TargetMode="External"/><Relationship Id="rId521" Type="http://schemas.openxmlformats.org/officeDocument/2006/relationships/hyperlink" Target="http://www.nerc.com/pa/comp/CE/Enforcement%20Actions%20DL/NOP_Order_NP12-37_NP12-40_20120830.pdf" TargetMode="External"/><Relationship Id="rId563" Type="http://schemas.openxmlformats.org/officeDocument/2006/relationships/hyperlink" Target="http://www.nerc.com/pa/comp/CE/Enforcement%20Actions%20DL/Public_FinalFiled_DNOP_NOC-660.pdf" TargetMode="External"/><Relationship Id="rId619" Type="http://schemas.openxmlformats.org/officeDocument/2006/relationships/hyperlink" Target="http://www.nerc.com/pa/comp/CE/Enforcement%20Actions%20DL/Public_FinalFiled_September_FFT_20110930.xlsx" TargetMode="External"/><Relationship Id="rId770" Type="http://schemas.openxmlformats.org/officeDocument/2006/relationships/hyperlink" Target="http://www.nerc.com/pa/comp/CE/Enforcement%20Actions%20DL/FinalFiled_A-2(PUBLIC_CIP_Violations)_20120430_rev.xls" TargetMode="External"/><Relationship Id="rId95" Type="http://schemas.openxmlformats.org/officeDocument/2006/relationships/hyperlink" Target="http://www.nerc.com/pa/comp/CE/Enforcement%20Actions%20DL/FERC_Order_of_No_Further_Review_November_2014.pdf" TargetMode="External"/><Relationship Id="rId160" Type="http://schemas.openxmlformats.org/officeDocument/2006/relationships/hyperlink" Target="http://www.nerc.com/pa/comp/CE/Enforcement%20Actions%20DL/NOP_Order_NP10-140_20110228.pdf" TargetMode="External"/><Relationship Id="rId216" Type="http://schemas.openxmlformats.org/officeDocument/2006/relationships/hyperlink" Target="http://www.nerc.com/pa/comp/CE/Enforcement%20Actions%20DL/Supplemental_NP11-206_20110720.pdf" TargetMode="External"/><Relationship Id="rId423" Type="http://schemas.openxmlformats.org/officeDocument/2006/relationships/hyperlink" Target="http://www.nerc.com/pa/comp/CE/Enforcement%20Actions%20DL/FinalFiled_A-2(PUBLIC_CIP_FFT)_20130530.xlsx" TargetMode="External"/><Relationship Id="rId826" Type="http://schemas.openxmlformats.org/officeDocument/2006/relationships/hyperlink" Target="http://www.nerc.com/pa/comp/CE/Enforcement%20Actions%20DL/FinalFiled_A-2(PUBLIC_CIP_Violations)_20131030.xlsx" TargetMode="External"/><Relationship Id="rId868" Type="http://schemas.openxmlformats.org/officeDocument/2006/relationships/hyperlink" Target="http://www.nerc.com/pa/comp/CE/Enforcement%20Actions%20DL/NOP_Order_NP13-24_NP13-27_20130329.pdf" TargetMode="External"/><Relationship Id="rId1011" Type="http://schemas.openxmlformats.org/officeDocument/2006/relationships/hyperlink" Target="http://www.nerc.com/pa/comp/CE/Enforcement%20Actions%20DL/September%202017%20No%20Further%20Review%20Notice.pdf" TargetMode="External"/><Relationship Id="rId1053" Type="http://schemas.openxmlformats.org/officeDocument/2006/relationships/hyperlink" Target="http://www.nerc.com/pa/comp/CE/Enforcement%20Actions%20DL/FERC_Order_of_No_Further_Review_November_2014.pdf" TargetMode="External"/><Relationship Id="rId258" Type="http://schemas.openxmlformats.org/officeDocument/2006/relationships/hyperlink" Target="http://www.nerc.com/pa/comp/CE/Enforcement%20Actions%20DL/FinalFiled_ACP_NOP_20110331.pdf" TargetMode="External"/><Relationship Id="rId465" Type="http://schemas.openxmlformats.org/officeDocument/2006/relationships/hyperlink" Target="http://www.nerc.com/pa/comp/CE/Enforcement%20Actions%20DL/Public_FinalFiled_NOP_NOC-914.pdf" TargetMode="External"/><Relationship Id="rId630" Type="http://schemas.openxmlformats.org/officeDocument/2006/relationships/hyperlink" Target="http://www.nerc.com/pa/comp/CE/Enforcement%20Actions%20DL/NOP_Order_NP11-200_NP11-228_20110729.pdf" TargetMode="External"/><Relationship Id="rId672" Type="http://schemas.openxmlformats.org/officeDocument/2006/relationships/hyperlink" Target="http://www.nerc.com/pa/comp/CE/Enforcement%20Actions%20DL/NOP_Order_NP11-163_NP11-181_20110527.pdf" TargetMode="External"/><Relationship Id="rId728" Type="http://schemas.openxmlformats.org/officeDocument/2006/relationships/hyperlink" Target="http://www.nerc.com/pa/comp/CE/Enforcement%20Actions%20DL/Notice_No_Further_Review_Initial_Administrative_Citation_NOP_03.02.11.pdf" TargetMode="External"/><Relationship Id="rId935" Type="http://schemas.openxmlformats.org/officeDocument/2006/relationships/hyperlink" Target="http://www.nerc.com/pa/comp/CE/Enforcement%20Actions%20DL/FinalFiled_A-2(PUBLIC_CIP_Violations)_20120928.xlsx" TargetMode="External"/><Relationship Id="rId1095" Type="http://schemas.openxmlformats.org/officeDocument/2006/relationships/hyperlink" Target="https://www.nerc.com/pa/comp/CE/Enforcement%20Actions%20DL/FinalFiled_A-2(Public_CIP_Violations)_20190731.pdf" TargetMode="External"/><Relationship Id="rId22" Type="http://schemas.openxmlformats.org/officeDocument/2006/relationships/hyperlink" Target="http://www.nerc.com/pa/comp/CE/Enforcement%20Actions%20DL/PUBLIC_FinalFiled_NOP_NOC-2504.pdf" TargetMode="External"/><Relationship Id="rId64" Type="http://schemas.openxmlformats.org/officeDocument/2006/relationships/hyperlink" Target="https://www.nerc.com/pa/comp/CE/Enforcement%20Actions%20DL/FinalFiled_A-2(PUBLIC_CIP_Violations)_20180927.xlsx" TargetMode="External"/><Relationship Id="rId118" Type="http://schemas.openxmlformats.org/officeDocument/2006/relationships/hyperlink" Target="http://www.nerc.com/pa/comp/CE/Enforcement%20Actions%20DL/NOP_Order_NP11-60_NP11-81_20110121.pdf" TargetMode="External"/><Relationship Id="rId325" Type="http://schemas.openxmlformats.org/officeDocument/2006/relationships/hyperlink" Target="http://www.nerc.com/pa/comp/CE/Enforcement%20Actions%20DL/FinalFiled_A-2(PUBLIC_CIP_FFT)_20120928.xls" TargetMode="External"/><Relationship Id="rId367" Type="http://schemas.openxmlformats.org/officeDocument/2006/relationships/hyperlink" Target="http://www.nerc.com/pa/comp/CE/Enforcement%20Actions%20DL/Public_FinalFiled_NOP_NOC-976.pdf" TargetMode="External"/><Relationship Id="rId532" Type="http://schemas.openxmlformats.org/officeDocument/2006/relationships/hyperlink" Target="http://www.nerc.com/pa/comp/CE/Enforcement%20Actions%20DL/Public_FinalFiled_NOP_NOC-1702.pdf" TargetMode="External"/><Relationship Id="rId574" Type="http://schemas.openxmlformats.org/officeDocument/2006/relationships/hyperlink" Target="http://www.nerc.com/pa/comp/CE/Enforcement%20Actions%20DL/Public_FinalFiled_ANOP_NOC-450.pdf" TargetMode="External"/><Relationship Id="rId977" Type="http://schemas.openxmlformats.org/officeDocument/2006/relationships/hyperlink" Target="http://www.nerc.com/pa/comp/CE/Enforcement%20Actions%20DL/December%202016%20Filing%20Order%20of%20No%20Further%20Review.pdf" TargetMode="External"/><Relationship Id="rId171" Type="http://schemas.openxmlformats.org/officeDocument/2006/relationships/hyperlink" Target="http://www.nerc.com/pa/comp/CE/Enforcement%20Actions%20DL/Public_FinalFiled_NOP_NOC-211.pdf" TargetMode="External"/><Relationship Id="rId227" Type="http://schemas.openxmlformats.org/officeDocument/2006/relationships/hyperlink" Target="http://www.nerc.com/pa/comp/CE/Enforcement%20Actions%20DL/Public_FinalFiled_ANOP_NOC-736.pdf" TargetMode="External"/><Relationship Id="rId781" Type="http://schemas.openxmlformats.org/officeDocument/2006/relationships/hyperlink" Target="http://www.nerc.com/pa/comp/CE/Enforcement%20Actions%20DL/FinalFiled_February_2012_FFT_20120229.pdf" TargetMode="External"/><Relationship Id="rId837" Type="http://schemas.openxmlformats.org/officeDocument/2006/relationships/hyperlink" Target="http://www.nerc.com/pa/comp/CE/Enforcement%20Actions%20DL/FinalFiled_July_Spreadsheet_NOP_20130731.pdf" TargetMode="External"/><Relationship Id="rId879" Type="http://schemas.openxmlformats.org/officeDocument/2006/relationships/hyperlink" Target="http://www.nerc.com/pa/comp/CE/Enforcement%20Actions%20DL/NOP_Order_NP12-3_NP12-5_20111230.pdf" TargetMode="External"/><Relationship Id="rId1022" Type="http://schemas.openxmlformats.org/officeDocument/2006/relationships/hyperlink" Target="https://www.nerc.com/pa/comp/CE/Enforcement%20Actions%20DL/Public_CIP_FinalFiled_NOP_NOC-2581.pdf" TargetMode="External"/><Relationship Id="rId269" Type="http://schemas.openxmlformats.org/officeDocument/2006/relationships/hyperlink" Target="http://www.nerc.com/pa/comp/CE/Enforcement%20Actions%20DL/NOP_Order_NP11-134_NP-162_20110429.pdf" TargetMode="External"/><Relationship Id="rId434" Type="http://schemas.openxmlformats.org/officeDocument/2006/relationships/hyperlink" Target="http://www.nerc.com/pa/comp/CE/Enforcement%20Actions%20DL/Public_FinalFiled_NOP_NOC-1628.pdf" TargetMode="External"/><Relationship Id="rId476" Type="http://schemas.openxmlformats.org/officeDocument/2006/relationships/hyperlink" Target="http://www.nerc.com/pa/comp/CE/Enforcement%20Actions%20DL/Public_FinalFiled_ANOP_NOC-879.pdf" TargetMode="External"/><Relationship Id="rId641" Type="http://schemas.openxmlformats.org/officeDocument/2006/relationships/hyperlink" Target="http://www.nerc.com/pa/comp/CE/Enforcement%20Actions%20DL/Supplemental_NP11-206_20110720.pdf" TargetMode="External"/><Relationship Id="rId683" Type="http://schemas.openxmlformats.org/officeDocument/2006/relationships/hyperlink" Target="http://www.nerc.com/pa/comp/CE/Enforcement%20Actions%20DL/FinalFiled_ACP_NOP_20110331.pdf" TargetMode="External"/><Relationship Id="rId739" Type="http://schemas.openxmlformats.org/officeDocument/2006/relationships/hyperlink" Target="http://www.nerc.com/pa/comp/CE/Enforcement%20Actions%20DL/Public_FinalFiled_NOP_NOC-1702.pdf" TargetMode="External"/><Relationship Id="rId890" Type="http://schemas.openxmlformats.org/officeDocument/2006/relationships/hyperlink" Target="http://www.nerc.com/pa/comp/CE/Enforcement%20Actions%20DL/Public_FinalFiled_NOP_NOC-914.pdf" TargetMode="External"/><Relationship Id="rId904" Type="http://schemas.openxmlformats.org/officeDocument/2006/relationships/hyperlink" Target="http://www.nerc.com/pa/comp/CE/Enforcement%20Actions%20DL/NOP_Order_NP11-239_NP11-253(minus_NP11-238)_20110829.pdf" TargetMode="External"/><Relationship Id="rId1064" Type="http://schemas.openxmlformats.org/officeDocument/2006/relationships/hyperlink" Target="http://www.nerc.com/pa/comp/CE/Enforcement%20Actions%20DL/Public_FinalFiled_CIP_NOP_NOC-2287.pdf" TargetMode="External"/><Relationship Id="rId33" Type="http://schemas.openxmlformats.org/officeDocument/2006/relationships/hyperlink" Target="http://www.nerc.com/pa/comp/CE/Enforcement%20Actions%20DL/FinalFiled_A-2(PUBLIC_CIP_Violations)_20161229.xlsx" TargetMode="External"/><Relationship Id="rId129" Type="http://schemas.openxmlformats.org/officeDocument/2006/relationships/hyperlink" Target="http://www.nerc.com/pa/comp/CE/Enforcement%20Actions%20DL/Public_FinalFiled_NOP_NOC-419.pdf" TargetMode="External"/><Relationship Id="rId280" Type="http://schemas.openxmlformats.org/officeDocument/2006/relationships/hyperlink" Target="http://www.nerc.com/pa/comp/CE/Enforcement%20Actions%20DL/Public_FinalFiled_ANOP_NOC-491.pdf" TargetMode="External"/><Relationship Id="rId336" Type="http://schemas.openxmlformats.org/officeDocument/2006/relationships/hyperlink" Target="http://www.nerc.com/pa/comp/CE/Enforcement%20Actions%20DL/FinalFiled_June_2012_FFT_20120629.pdf" TargetMode="External"/><Relationship Id="rId501" Type="http://schemas.openxmlformats.org/officeDocument/2006/relationships/hyperlink" Target="http://www.nerc.com/pa/comp/CE/Enforcement%20Actions%20DL/NOP_Order_NP13-9_NP13-20_20130130.pdf" TargetMode="External"/><Relationship Id="rId543" Type="http://schemas.openxmlformats.org/officeDocument/2006/relationships/hyperlink" Target="http://www.nerc.com/pa/comp/CE/Enforcement%20Actions%20DL/NOP_Order_NP13-34_NP13-39_20130628.pdf" TargetMode="External"/><Relationship Id="rId946" Type="http://schemas.openxmlformats.org/officeDocument/2006/relationships/hyperlink" Target="http://www.nerc.com/pa/comp/CE/Enforcement%20Actions%20DL/NOP_Order_NP12-37_NP12-40_20120830.pdf" TargetMode="External"/><Relationship Id="rId988" Type="http://schemas.openxmlformats.org/officeDocument/2006/relationships/hyperlink" Target="http://www.nerc.com/pa/comp/CE/Enforcement%20Actions%20DL/FinalFiled_December_Spreadsheet_NOP_20161229.pdf" TargetMode="External"/><Relationship Id="rId75" Type="http://schemas.openxmlformats.org/officeDocument/2006/relationships/hyperlink" Target="https://www.nerc.com/pa/comp/CE/Enforcement%20Actions%20DL/May%202018%20No%20Further%20Review%20Notice.pdf" TargetMode="External"/><Relationship Id="rId140" Type="http://schemas.openxmlformats.org/officeDocument/2006/relationships/hyperlink" Target="http://www.nerc.com/pa/comp/CE/Enforcement%20Actions%20DL/NOP_Notice_No_Review_20101203.pdf" TargetMode="External"/><Relationship Id="rId182" Type="http://schemas.openxmlformats.org/officeDocument/2006/relationships/hyperlink" Target="http://www.nerc.com/pa/comp/CE/Enforcement%20Actions%20DL/NOP_Order_NP12-6_NP12-10_20120127.pdf" TargetMode="External"/><Relationship Id="rId378" Type="http://schemas.openxmlformats.org/officeDocument/2006/relationships/hyperlink" Target="http://www.nerc.com/pa/comp/CE/Enforcement%20Actions%20DL/NOP_Order_NP14-11_NP14-26_20140129.pdf" TargetMode="External"/><Relationship Id="rId403" Type="http://schemas.openxmlformats.org/officeDocument/2006/relationships/hyperlink" Target="http://www.nerc.com/pa/comp/CE/Enforcement%20Actions%20DL/FinalFiled_September_Spreadsheet_NOP_20130930.pdf" TargetMode="External"/><Relationship Id="rId585" Type="http://schemas.openxmlformats.org/officeDocument/2006/relationships/hyperlink" Target="http://www.nerc.com/pa/comp/CE/Enforcement%20Actions%20DL/Order_NP10-143_to_159_(minus%20149)_20100827.pdf" TargetMode="External"/><Relationship Id="rId750" Type="http://schemas.openxmlformats.org/officeDocument/2006/relationships/hyperlink" Target="http://www.nerc.com/pa/comp/CE/Enforcement%20Actions%20DL/FinalFiled_A-2(PUBLIC_CIP_FFT)_20120928.xls" TargetMode="External"/><Relationship Id="rId792" Type="http://schemas.openxmlformats.org/officeDocument/2006/relationships/hyperlink" Target="http://www.nerc.com/pa/comp/CE/Enforcement%20Actions%20DL/Public_FinalFiled_NOP_NOC-976.pdf" TargetMode="External"/><Relationship Id="rId806" Type="http://schemas.openxmlformats.org/officeDocument/2006/relationships/hyperlink" Target="http://www.nerc.com/pa/comp/CE/Enforcement%20Actions%20DL/Public_FinalFiled_NOP_NOC-2236.pdf" TargetMode="External"/><Relationship Id="rId848" Type="http://schemas.openxmlformats.org/officeDocument/2006/relationships/hyperlink" Target="http://www.nerc.com/pa/comp/CE/Enforcement%20Actions%20DL/FinalFiled_A-2(PUBLIC_CIP_FFT)_20130530.xlsx" TargetMode="External"/><Relationship Id="rId1033" Type="http://schemas.openxmlformats.org/officeDocument/2006/relationships/hyperlink" Target="https://www.nerc.com/pa/comp/CE/Enforcement%20Actions%20DL/April%202018%20No%20Further%20Review%20Notice.pdf" TargetMode="External"/><Relationship Id="rId6" Type="http://schemas.openxmlformats.org/officeDocument/2006/relationships/hyperlink" Target="http://www.nerc.com/pa/comp/CE/Enforcement%20Actions%20DL/FERC_Order_of_No_Further_review_December_2015.pdf" TargetMode="External"/><Relationship Id="rId238" Type="http://schemas.openxmlformats.org/officeDocument/2006/relationships/hyperlink" Target="http://www.nerc.com/pa/comp/CE/Enforcement%20Actions%20DL/NOP_Order_NP11-182_NP11-199(minus_NP11-184)_20110624.pdf" TargetMode="External"/><Relationship Id="rId445" Type="http://schemas.openxmlformats.org/officeDocument/2006/relationships/hyperlink" Target="http://www.nerc.com/pa/comp/CE/Enforcement%20Actions%20DL/FinalFiled_A-2(PUBLIC_CIP_FFT)_20130131.xlsx" TargetMode="External"/><Relationship Id="rId487" Type="http://schemas.openxmlformats.org/officeDocument/2006/relationships/hyperlink" Target="http://www.nerc.com/pa/comp/CE/Enforcement%20Actions%20DL/NOP_Order_NP11-239_NP11-253(minus_NP11-238)_20110829.pdf" TargetMode="External"/><Relationship Id="rId610" Type="http://schemas.openxmlformats.org/officeDocument/2006/relationships/hyperlink" Target="http://www.nerc.com/pa/comp/CE/Enforcement%20Actions%20DL/FinalFiled_November_2011_FFT_20111130.pdf" TargetMode="External"/><Relationship Id="rId652" Type="http://schemas.openxmlformats.org/officeDocument/2006/relationships/hyperlink" Target="http://www.nerc.com/pa/comp/CE/Enforcement%20Actions%20DL/Public_FinalFiled_ANOP_NOC-736.pdf" TargetMode="External"/><Relationship Id="rId694" Type="http://schemas.openxmlformats.org/officeDocument/2006/relationships/hyperlink" Target="http://www.nerc.com/pa/comp/CE/Enforcement%20Actions%20DL/NOP_Order_NP11-134_NP-162_20110429.pdf" TargetMode="External"/><Relationship Id="rId708" Type="http://schemas.openxmlformats.org/officeDocument/2006/relationships/hyperlink" Target="http://www.nerc.com/pa/comp/CE/Enforcement%20Actions%20DL/NOP_Order_NP11-134_NP-162_20110429.pdf" TargetMode="External"/><Relationship Id="rId915" Type="http://schemas.openxmlformats.org/officeDocument/2006/relationships/hyperlink" Target="http://www.nerc.com/pa/comp/CE/Enforcement%20Actions%20DL/Public_FinalFiled_ANOP_NOC-857.pdf" TargetMode="External"/><Relationship Id="rId1075" Type="http://schemas.openxmlformats.org/officeDocument/2006/relationships/hyperlink" Target="https://www.nerc.com/pa/comp/CE/Enforcement%20Actions%20DL/Public_CIP_FinalFiled_NOP_NOC-2623.pdf" TargetMode="External"/><Relationship Id="rId291" Type="http://schemas.openxmlformats.org/officeDocument/2006/relationships/hyperlink" Target="http://www.nerc.com/pa/comp/CE/Enforcement%20Actions%20DL/Public_FinalFiled_NOP_NOC-240.pdf" TargetMode="External"/><Relationship Id="rId305" Type="http://schemas.openxmlformats.org/officeDocument/2006/relationships/hyperlink" Target="http://www.nerc.com/pa/comp/CE/Enforcement%20Actions%20DL/NOP_Order_20110302.pdf" TargetMode="External"/><Relationship Id="rId347" Type="http://schemas.openxmlformats.org/officeDocument/2006/relationships/hyperlink" Target="http://www.nerc.com/pa/comp/CE/Enforcement%20Actions%20DL/Public_FinalFiled_NOP_NOC-971.pdf" TargetMode="External"/><Relationship Id="rId512" Type="http://schemas.openxmlformats.org/officeDocument/2006/relationships/hyperlink" Target="http://www.nerc.com/pa/comp/CE/Enforcement%20Actions%20DL/Public_FinalFiled_NOP_NOC-1262.pdf" TargetMode="External"/><Relationship Id="rId957" Type="http://schemas.openxmlformats.org/officeDocument/2006/relationships/hyperlink" Target="http://www.nerc.com/pa/comp/CE/Enforcement%20Actions%20DL/PUBLIC_CIP_FinalFiled_NOC-2454_Full_NOP_Settlement.pdf" TargetMode="External"/><Relationship Id="rId999" Type="http://schemas.openxmlformats.org/officeDocument/2006/relationships/hyperlink" Target="http://www.nerc.com/pa/comp/CE/Enforcement%20Actions%20DL/Public_NearFinal_NOP_NOC-2488.pdf" TargetMode="External"/><Relationship Id="rId44" Type="http://schemas.openxmlformats.org/officeDocument/2006/relationships/hyperlink" Target="http://www.nerc.com/pa/comp/CE/Enforcement%20Actions%20DL/July%202016%20Filing%20Order%20of%20No%20Further%20Review.pdf" TargetMode="External"/><Relationship Id="rId86" Type="http://schemas.openxmlformats.org/officeDocument/2006/relationships/hyperlink" Target="http://www.nerc.com/pa/comp/CE/Enforcement%20Actions%20DL/Public_FinalFiled_NOP_NOC-2372.pdf" TargetMode="External"/><Relationship Id="rId151" Type="http://schemas.openxmlformats.org/officeDocument/2006/relationships/hyperlink" Target="http://www.nerc.com/pa/comp/CE/Enforcement%20Actions%20DL/Public_FinalFiled_NOP_NOC-423.pdf" TargetMode="External"/><Relationship Id="rId389" Type="http://schemas.openxmlformats.org/officeDocument/2006/relationships/hyperlink" Target="http://www.nerc.com/pa/comp/CE/Enforcement%20Actions%20DL/NOP_Order_NP14-11_NP14-26_20140129.pdf" TargetMode="External"/><Relationship Id="rId554" Type="http://schemas.openxmlformats.org/officeDocument/2006/relationships/hyperlink" Target="http://www.nerc.com/pa/comp/CE/Enforcement%20Actions%20DL/NOP_Order_NP11-60_NP11-81_20110121.pdf" TargetMode="External"/><Relationship Id="rId596" Type="http://schemas.openxmlformats.org/officeDocument/2006/relationships/hyperlink" Target="http://www.nerc.com/pa/comp/CE/Enforcement%20Actions%20DL/Public_FinalFiled_NOP_NOC-211.pdf" TargetMode="External"/><Relationship Id="rId761" Type="http://schemas.openxmlformats.org/officeDocument/2006/relationships/hyperlink" Target="http://www.nerc.com/pa/comp/CE/Enforcement%20Actions%20DL/FinalFiled_June_2012_FFT_20120629.pdf" TargetMode="External"/><Relationship Id="rId817" Type="http://schemas.openxmlformats.org/officeDocument/2006/relationships/hyperlink" Target="http://www.nerc.com/pa/comp/CE/Enforcement%20Actions%20DL/FinalFiled_December_Spreadsheet_NOP_20131230.pdf" TargetMode="External"/><Relationship Id="rId859" Type="http://schemas.openxmlformats.org/officeDocument/2006/relationships/hyperlink" Target="http://www.nerc.com/pa/comp/CE/Enforcement%20Actions%20DL/Public_FinalFiled_NOP_NOC-1628.pdf" TargetMode="External"/><Relationship Id="rId1002" Type="http://schemas.openxmlformats.org/officeDocument/2006/relationships/hyperlink" Target="http://www.nerc.com/pa/comp/CE/Enforcement%20Actions%20DL/FinalFiled_A-2(PUBLIC_CIP_Violations)_20160531.xlsx" TargetMode="External"/><Relationship Id="rId193" Type="http://schemas.openxmlformats.org/officeDocument/2006/relationships/hyperlink" Target="http://www.nerc.com/pa/comp/CE/Enforcement%20Actions%20DL/FinalFiled_CEI_Document_20110930.pdf" TargetMode="External"/><Relationship Id="rId207" Type="http://schemas.openxmlformats.org/officeDocument/2006/relationships/hyperlink" Target="http://www.nerc.com/pa/comp/CE/Enforcement%20Actions%20DL/NOP_Order_NP11-200_NP11-228_20110729.pdf" TargetMode="External"/><Relationship Id="rId249" Type="http://schemas.openxmlformats.org/officeDocument/2006/relationships/hyperlink" Target="http://www.nerc.com/pa/comp/CE/Enforcement%20Actions%20DL/NOP_Order_NP11-163_NP11-181_20110527.pdf" TargetMode="External"/><Relationship Id="rId414" Type="http://schemas.openxmlformats.org/officeDocument/2006/relationships/hyperlink" Target="http://www.nerc.com/pa/comp/CE/Enforcement%20Actions%20DL/NOP_Order_NP13-42_NP13-47_20130830.pdf" TargetMode="External"/><Relationship Id="rId456" Type="http://schemas.openxmlformats.org/officeDocument/2006/relationships/hyperlink" Target="http://www.nerc.com/pa/comp/CE/Enforcement%20Actions%20DL/Public_FinalFiled_NOP_NOC-975.pdf" TargetMode="External"/><Relationship Id="rId498" Type="http://schemas.openxmlformats.org/officeDocument/2006/relationships/hyperlink" Target="http://www.nerc.com/pa/comp/CE/Enforcement%20Actions%20DL/Public_FinalFiled_ANOP_NOC-751.pdf" TargetMode="External"/><Relationship Id="rId621" Type="http://schemas.openxmlformats.org/officeDocument/2006/relationships/hyperlink" Target="http://www.nerc.com/pa/comp/CE/Enforcement%20Actions%20DL/FinalFiled_September_Spreadsheet_NOP_20110930.pdf" TargetMode="External"/><Relationship Id="rId663" Type="http://schemas.openxmlformats.org/officeDocument/2006/relationships/hyperlink" Target="http://www.nerc.com/pa/comp/CE/Enforcement%20Actions%20DL/NOP_Order_NP11-182_NP11-199(minus_NP11-184)_20110624.pdf" TargetMode="External"/><Relationship Id="rId870" Type="http://schemas.openxmlformats.org/officeDocument/2006/relationships/hyperlink" Target="http://www.nerc.com/pa/comp/CE/Enforcement%20Actions%20DL/FinalFiled_A-2(PUBLIC_CIP_FFT)_20130131.xlsx" TargetMode="External"/><Relationship Id="rId1044" Type="http://schemas.openxmlformats.org/officeDocument/2006/relationships/hyperlink" Target="http://www.nerc.com/pa/comp/CE/Enforcement%20Actions%20DL/Public_Final%20Filed_NOP_NOC-2377%20(12-30-14).pdf" TargetMode="External"/><Relationship Id="rId1086" Type="http://schemas.openxmlformats.org/officeDocument/2006/relationships/hyperlink" Target="https://www.nerc.com/pa/comp/CE/Enforcement%20Actions%20DL/Public_FinalFiled_NOP_NOC-2605_Part%201.pdf" TargetMode="External"/><Relationship Id="rId13" Type="http://schemas.openxmlformats.org/officeDocument/2006/relationships/hyperlink" Target="http://www.nerc.com/pa/comp/CE/Enforcement%20Actions%20DL/FinalFiled_NOP_NOC-2391.pdf" TargetMode="External"/><Relationship Id="rId109" Type="http://schemas.openxmlformats.org/officeDocument/2006/relationships/hyperlink" Target="http://www.nerc.com/pa/comp/CE/Enforcement%20Actions%20DL/FERC_Order_of_No_Further_Review_%20May_2014.pdf" TargetMode="External"/><Relationship Id="rId260" Type="http://schemas.openxmlformats.org/officeDocument/2006/relationships/hyperlink" Target="http://www.nerc.com/pa/comp/CE/Enforcement%20Actions%20DL/NOP_Order_NP11-134_NP-162_20110429.pdf" TargetMode="External"/><Relationship Id="rId316" Type="http://schemas.openxmlformats.org/officeDocument/2006/relationships/hyperlink" Target="http://www.nerc.com/pa/comp/CE/Enforcement%20Actions%20DL/Public_FinalFiled_NOP_NOC-1716.pdf" TargetMode="External"/><Relationship Id="rId523" Type="http://schemas.openxmlformats.org/officeDocument/2006/relationships/hyperlink" Target="http://www.nerc.com/pa/comp/CE/Enforcement%20Actions%20DL/FinalFiled_A-2(PUBLIC_CIP_Violations)_20120629.xlsx" TargetMode="External"/><Relationship Id="rId719" Type="http://schemas.openxmlformats.org/officeDocument/2006/relationships/hyperlink" Target="http://www.nerc.com/pa/comp/CE/Enforcement%20Actions%20DL/NOP_Order_NP11-05_NP11-128_20110325.pdf" TargetMode="External"/><Relationship Id="rId926" Type="http://schemas.openxmlformats.org/officeDocument/2006/relationships/hyperlink" Target="http://www.nerc.com/pa/comp/CE/Enforcement%20Actions%20DL/NOP_Order_NP13-9_NP13-20_20130130.pdf" TargetMode="External"/><Relationship Id="rId968" Type="http://schemas.openxmlformats.org/officeDocument/2006/relationships/hyperlink" Target="http://www.nerc.com/pa/comp/CE/Enforcement%20Actions%20DL/FERC_Order_of_No_Further_Review_April_2015.pdf" TargetMode="External"/><Relationship Id="rId55" Type="http://schemas.openxmlformats.org/officeDocument/2006/relationships/hyperlink" Target="http://www.nerc.com/pa/comp/CE/Enforcement%20Actions%20DL/September%202017%20No%20Further%20Review%20Notice.pdf" TargetMode="External"/><Relationship Id="rId97" Type="http://schemas.openxmlformats.org/officeDocument/2006/relationships/hyperlink" Target="http://www.nerc.com/pa/comp/CE/Enforcement%20Actions%20DL/FERC_Order_of_No_Further_Review_November_2014.pdf" TargetMode="External"/><Relationship Id="rId120" Type="http://schemas.openxmlformats.org/officeDocument/2006/relationships/hyperlink" Target="http://www.nerc.com/pa/comp/CE/Enforcement%20Actions%20DL/NOP_Order_NP11-60_NP11-81_20110121.pdf" TargetMode="External"/><Relationship Id="rId358" Type="http://schemas.openxmlformats.org/officeDocument/2006/relationships/hyperlink" Target="http://www.nerc.com/pa/comp/CE/Enforcement%20Actions%20DL/OrderConditionallyAcceptingNewEnfocementMechFiling_031512.pdf" TargetMode="External"/><Relationship Id="rId565" Type="http://schemas.openxmlformats.org/officeDocument/2006/relationships/hyperlink" Target="http://www.nerc.com/pa/comp/CE/Enforcement%20Actions%20DL/Public_FinalFiled_ANOP_NOC-546.pdf" TargetMode="External"/><Relationship Id="rId730" Type="http://schemas.openxmlformats.org/officeDocument/2006/relationships/hyperlink" Target="http://www.nerc.com/pa/comp/CE/Enforcement%20Actions%20DL/NOP_Order_20110302.pdf" TargetMode="External"/><Relationship Id="rId772" Type="http://schemas.openxmlformats.org/officeDocument/2006/relationships/hyperlink" Target="http://www.nerc.com/pa/comp/CE/Enforcement%20Actions%20DL/Public_FinalFiled_NOP_NOC-971.pdf" TargetMode="External"/><Relationship Id="rId828" Type="http://schemas.openxmlformats.org/officeDocument/2006/relationships/hyperlink" Target="http://www.nerc.com/pa/comp/CE/Enforcement%20Actions%20DL/FinalFiled_September_Spreadsheet_NOP_20130930.pdf" TargetMode="External"/><Relationship Id="rId1013" Type="http://schemas.openxmlformats.org/officeDocument/2006/relationships/hyperlink" Target="http://www.nerc.com/pa/comp/CE/Enforcement%20Actions%20DL/July%202017%20No%20Further%20Review%20Notice.pdf" TargetMode="External"/><Relationship Id="rId162" Type="http://schemas.openxmlformats.org/officeDocument/2006/relationships/hyperlink" Target="http://www.nerc.com/pa/comp/CE/Enforcement%20Actions%20DL/NOP_Order_NP10-119_142-20100805.pdf" TargetMode="External"/><Relationship Id="rId218" Type="http://schemas.openxmlformats.org/officeDocument/2006/relationships/hyperlink" Target="http://www.nerc.com/pa/comp/CE/Enforcement%20Actions%20DL/Public_FinalFiled_ANOP_NOC-768.pdf" TargetMode="External"/><Relationship Id="rId425" Type="http://schemas.openxmlformats.org/officeDocument/2006/relationships/hyperlink" Target="http://www.nerc.com/pa/comp/CE/Enforcement%20Actions%20DL/FinalFiled_A-2(PUBLIC_CIP_Violations)_20130530_errata.xlsx" TargetMode="External"/><Relationship Id="rId467" Type="http://schemas.openxmlformats.org/officeDocument/2006/relationships/hyperlink" Target="http://www.nerc.com/pa/comp/CE/Enforcement%20Actions%20DL/FinalFiled_A-2(PUBLIC_CIP_Non-CIP_Violations)_20110831.xlsx" TargetMode="External"/><Relationship Id="rId632" Type="http://schemas.openxmlformats.org/officeDocument/2006/relationships/hyperlink" Target="http://www.nerc.com/pa/comp/CE/Enforcement%20Actions%20DL/NOP_Order_NP11-200_NP11-228_20110729.pdf" TargetMode="External"/><Relationship Id="rId1055" Type="http://schemas.openxmlformats.org/officeDocument/2006/relationships/hyperlink" Target="http://www.nerc.com/pa/comp/CE/Enforcement%20Actions%20DL/FERC_Order_of_No_Further_Review_October_2014.pdf" TargetMode="External"/><Relationship Id="rId1097" Type="http://schemas.openxmlformats.org/officeDocument/2006/relationships/hyperlink" Target="https://www.nerc.com/pa/comp/CE/Enforcement%20Actions%20DL/NP19-10%20and%20NP19-11%20Extension%20Notice.pdf" TargetMode="External"/><Relationship Id="rId271" Type="http://schemas.openxmlformats.org/officeDocument/2006/relationships/hyperlink" Target="http://www.nerc.com/pa/comp/CE/Enforcement%20Actions%20DL/NOP_Order_NP11-134_NP-162_20110429.pdf" TargetMode="External"/><Relationship Id="rId674" Type="http://schemas.openxmlformats.org/officeDocument/2006/relationships/hyperlink" Target="http://www.nerc.com/pa/comp/CE/Enforcement%20Actions%20DL/NOP_Order_NP11-163_NP11-181_20110527.pdf" TargetMode="External"/><Relationship Id="rId881" Type="http://schemas.openxmlformats.org/officeDocument/2006/relationships/hyperlink" Target="http://www.nerc.com/pa/comp/CE/Enforcement%20Actions%20DL/Public_FinalFiled_NOP_NOC-975.pdf" TargetMode="External"/><Relationship Id="rId937" Type="http://schemas.openxmlformats.org/officeDocument/2006/relationships/hyperlink" Target="http://www.nerc.com/pa/comp/CE/Enforcement%20Actions%20DL/Public_FinalFiled_NOP_NOC-1262.pdf" TargetMode="External"/><Relationship Id="rId979" Type="http://schemas.openxmlformats.org/officeDocument/2006/relationships/hyperlink" Target="http://www.nerc.com/pa/comp/CE/Enforcement%20Actions%20DL/December%202016%20Filing%20Order%20of%20No%20Further%20Review.pdf" TargetMode="External"/><Relationship Id="rId24" Type="http://schemas.openxmlformats.org/officeDocument/2006/relationships/hyperlink" Target="http://www.nerc.com/pa/comp/CE/Enforcement%20Actions%20DL/Public_FinalFiled_NOP_NOC-2487.pdf" TargetMode="External"/><Relationship Id="rId66" Type="http://schemas.openxmlformats.org/officeDocument/2006/relationships/hyperlink" Target="https://www.nerc.com/pa/comp/CE/Enforcement%20Actions%20DL/Public_CIP_FinalFiled_NOP_NOC-2581.pdf" TargetMode="External"/><Relationship Id="rId131" Type="http://schemas.openxmlformats.org/officeDocument/2006/relationships/hyperlink" Target="http://www.nerc.com/pa/comp/CE/Enforcement%20Actions%20DL/Public_FinalFiled_ANOP_NOC-612.pdf" TargetMode="External"/><Relationship Id="rId327" Type="http://schemas.openxmlformats.org/officeDocument/2006/relationships/hyperlink" Target="http://www.nerc.com/pa/comp/CE/Enforcement%20Actions%20DL/FinalFiled_August_2012_FFT_20120831.pdf" TargetMode="External"/><Relationship Id="rId369" Type="http://schemas.openxmlformats.org/officeDocument/2006/relationships/hyperlink" Target="http://www.nerc.com/pa/comp/CE/Enforcement%20Actions%20DL/Public_FinalFiled_NOP_NOC-2226.pdf" TargetMode="External"/><Relationship Id="rId534" Type="http://schemas.openxmlformats.org/officeDocument/2006/relationships/hyperlink" Target="http://www.nerc.com/pa/comp/CE/Enforcement%20Actions%20DL/Public_Finalfiled_NOP_NOC-1531.pdf" TargetMode="External"/><Relationship Id="rId576" Type="http://schemas.openxmlformats.org/officeDocument/2006/relationships/hyperlink" Target="http://www.nerc.com/pa/comp/CE/Enforcement%20Actions%20DL/172010_notice_nops.pdf" TargetMode="External"/><Relationship Id="rId741" Type="http://schemas.openxmlformats.org/officeDocument/2006/relationships/hyperlink" Target="http://www.nerc.com/pa/comp/CE/Enforcement%20Actions%20DL/Public_FinalFiled_NOP_NOC-1716.pdf" TargetMode="External"/><Relationship Id="rId783" Type="http://schemas.openxmlformats.org/officeDocument/2006/relationships/hyperlink" Target="http://www.nerc.com/pa/comp/CE/Enforcement%20Actions%20DL/OrderConditionallyAcceptingNewEnfocementMechFiling_031512.pdf" TargetMode="External"/><Relationship Id="rId839" Type="http://schemas.openxmlformats.org/officeDocument/2006/relationships/hyperlink" Target="http://www.nerc.com/pa/comp/CE/Enforcement%20Actions%20DL/NOP_Order_NP13-42_NP13-47_20130830.pdf" TargetMode="External"/><Relationship Id="rId990" Type="http://schemas.openxmlformats.org/officeDocument/2006/relationships/hyperlink" Target="http://www.nerc.com/pa/comp/CE/Enforcement%20Actions%20DL/December%202016%20Filing%20Order%20of%20No%20Further%20Review.pdf" TargetMode="External"/><Relationship Id="rId173" Type="http://schemas.openxmlformats.org/officeDocument/2006/relationships/hyperlink" Target="http://www.nerc.com/pa/comp/CE/Enforcement%20Actions%20DL/Pubilc_FinalFiled_NOP_NOC-262.pdf" TargetMode="External"/><Relationship Id="rId229" Type="http://schemas.openxmlformats.org/officeDocument/2006/relationships/hyperlink" Target="http://www.nerc.com/pa/comp/CE/Enforcement%20Actions%20DL/Public_FinalFiled_ANOP_NOC-755.pdf" TargetMode="External"/><Relationship Id="rId380" Type="http://schemas.openxmlformats.org/officeDocument/2006/relationships/hyperlink" Target="http://www.nerc.com/pa/comp/CE/Enforcement%20Actions%20DL/NOP_Order_NP14-11_NP14-26_20140129.pdf" TargetMode="External"/><Relationship Id="rId436" Type="http://schemas.openxmlformats.org/officeDocument/2006/relationships/hyperlink" Target="http://www.nerc.com/pa/comp/CE/Enforcement%20Actions%20DL/FinalFiled_March_Spreadsheet_NOP_20130327.pdf" TargetMode="External"/><Relationship Id="rId601" Type="http://schemas.openxmlformats.org/officeDocument/2006/relationships/hyperlink" Target="http://www.nerc.com/pa/comp/CE/Enforcement%20Actions%20DL/NOP_Order_NP10-119_142-20100805.pdf" TargetMode="External"/><Relationship Id="rId643" Type="http://schemas.openxmlformats.org/officeDocument/2006/relationships/hyperlink" Target="http://www.nerc.com/pa/comp/CE/Enforcement%20Actions%20DL/Public_FinalFiled_ANOP_NOC-768.pdf" TargetMode="External"/><Relationship Id="rId1024" Type="http://schemas.openxmlformats.org/officeDocument/2006/relationships/hyperlink" Target="http://www.nerc.com/pa/comp/CE/Enforcement%20Actions%20DL/FinalFiled_July_Spreadsheet_NOP_20180731.pdf" TargetMode="External"/><Relationship Id="rId1066" Type="http://schemas.openxmlformats.org/officeDocument/2006/relationships/hyperlink" Target="http://www.nerc.com/pa/comp/CE/Enforcement%20Actions%20DL/FinalFiled_Public_NOP_NOC-2292.pdf" TargetMode="External"/><Relationship Id="rId240" Type="http://schemas.openxmlformats.org/officeDocument/2006/relationships/hyperlink" Target="http://www.nerc.com/pa/comp/CE/Enforcement%20Actions%20DL/FinalFiled_A-2(PUBLIC_CIP_Violations)_20110429.xls" TargetMode="External"/><Relationship Id="rId478" Type="http://schemas.openxmlformats.org/officeDocument/2006/relationships/hyperlink" Target="http://www.nerc.com/pa/comp/CE/Enforcement%20Actions%20DL/Public_FinalFiled_ANOP_NOC-840.pdf" TargetMode="External"/><Relationship Id="rId685" Type="http://schemas.openxmlformats.org/officeDocument/2006/relationships/hyperlink" Target="http://www.nerc.com/pa/comp/CE/Enforcement%20Actions%20DL/NOP_Order_NP11-134_NP-162_20110429.pdf" TargetMode="External"/><Relationship Id="rId850" Type="http://schemas.openxmlformats.org/officeDocument/2006/relationships/hyperlink" Target="http://www.nerc.com/pa/comp/CE/Enforcement%20Actions%20DL/FinalFiled_A-2(PUBLIC_CIP_Violations)_20130530_errata.xlsx" TargetMode="External"/><Relationship Id="rId892" Type="http://schemas.openxmlformats.org/officeDocument/2006/relationships/hyperlink" Target="http://www.nerc.com/pa/comp/CE/Enforcement%20Actions%20DL/FinalFiled_A-2(PUBLIC_CIP_Non-CIP_Violations)_20110831.xlsx" TargetMode="External"/><Relationship Id="rId906" Type="http://schemas.openxmlformats.org/officeDocument/2006/relationships/hyperlink" Target="http://www.nerc.com/pa/comp/CE/Enforcement%20Actions%20DL/NOP_Order_NP11-239_NP11-253(minus_NP11-238)_20110829.pdf" TargetMode="External"/><Relationship Id="rId948" Type="http://schemas.openxmlformats.org/officeDocument/2006/relationships/hyperlink" Target="http://www.nerc.com/pa/comp/CE/Enforcement%20Actions%20DL/FinalFiled_A-2(PUBLIC_CIP_Violations)_20120629.xlsx" TargetMode="External"/><Relationship Id="rId35" Type="http://schemas.openxmlformats.org/officeDocument/2006/relationships/hyperlink" Target="http://www.nerc.com/pa/comp/CE/Enforcement%20Actions%20DL/PUBLIC_FinalFiled_NOP_NOC-2495.pdf" TargetMode="External"/><Relationship Id="rId77" Type="http://schemas.openxmlformats.org/officeDocument/2006/relationships/hyperlink" Target="https://www.nerc.com/pa/comp/CE/Enforcement%20Actions%20DL/April%202018%20No%20Further%20Review%20Notice.pdf" TargetMode="External"/><Relationship Id="rId100" Type="http://schemas.openxmlformats.org/officeDocument/2006/relationships/hyperlink" Target="http://www.nerc.com/pa/comp/CE/Enforcement%20Actions%20DL/Public_FinalFiled_NOC-2341.pdf" TargetMode="External"/><Relationship Id="rId282" Type="http://schemas.openxmlformats.org/officeDocument/2006/relationships/hyperlink" Target="http://www.nerc.com/pa/comp/CE/Enforcement%20Actions%20DL/Public_FinalFiled_ANOP_NOC-435.pdf" TargetMode="External"/><Relationship Id="rId338" Type="http://schemas.openxmlformats.org/officeDocument/2006/relationships/hyperlink" Target="http://www.nerc.com/pa/comp/CE/Enforcement%20Actions%20DL/FinalFiled_June_Spreadsheet_NOP_20120629.pdf" TargetMode="External"/><Relationship Id="rId503" Type="http://schemas.openxmlformats.org/officeDocument/2006/relationships/hyperlink" Target="http://www.nerc.com/pa/comp/CE/Enforcement%20Actions%20DL/NOP_Order_NP13-1_NP13-5_20121129.pdf" TargetMode="External"/><Relationship Id="rId545" Type="http://schemas.openxmlformats.org/officeDocument/2006/relationships/hyperlink" Target="http://www.nerc.com/pa/comp/CE/Enforcement%20Actions%20DL/Public_FinalFiled_ANOP_NOC-173.pdf" TargetMode="External"/><Relationship Id="rId587" Type="http://schemas.openxmlformats.org/officeDocument/2006/relationships/hyperlink" Target="http://www.nerc.com/pa/comp/CE/Enforcement%20Actions%20DL/NOP_Order_NP10-119_142-20100805.pdf" TargetMode="External"/><Relationship Id="rId710" Type="http://schemas.openxmlformats.org/officeDocument/2006/relationships/hyperlink" Target="http://www.nerc.com/pa/comp/CE/Enforcement%20Actions%20DL/FinalFiled_A-2(PUBLIC_CIP_Violations)_20110228.xls" TargetMode="External"/><Relationship Id="rId752" Type="http://schemas.openxmlformats.org/officeDocument/2006/relationships/hyperlink" Target="http://www.nerc.com/pa/comp/CE/Enforcement%20Actions%20DL/FinalFiled_August_2012_FFT_20120831.pdf" TargetMode="External"/><Relationship Id="rId808" Type="http://schemas.openxmlformats.org/officeDocument/2006/relationships/hyperlink" Target="http://www.nerc.com/pa/comp/CE/Enforcement%20Actions%20DL/Public_FinalFiled_NOP_NOC-2232_ERRATA.pdf" TargetMode="External"/><Relationship Id="rId8" Type="http://schemas.openxmlformats.org/officeDocument/2006/relationships/hyperlink" Target="http://www.nerc.com/pa/comp/CE/Enforcement%20Actions%20DL/FERC_Order_of_No_Further_Review_November_2015.pdf" TargetMode="External"/><Relationship Id="rId142" Type="http://schemas.openxmlformats.org/officeDocument/2006/relationships/hyperlink" Target="http://www.nerc.com/pa/comp/CE/Enforcement%20Actions%20DL/notice_penalty_data_request_11.5.10.pdf" TargetMode="External"/><Relationship Id="rId184" Type="http://schemas.openxmlformats.org/officeDocument/2006/relationships/hyperlink" Target="http://www.nerc.com/pa/comp/CE/Enforcement%20Actions%20DL/NOP_Order_NP12-6_NP12-10_20120127.pdf" TargetMode="External"/><Relationship Id="rId391" Type="http://schemas.openxmlformats.org/officeDocument/2006/relationships/hyperlink" Target="http://www.nerc.com/pa/comp/CE/Enforcement%20Actions%20DL/NOP_Order_NP14-11_NP14-26_20140129.pdf" TargetMode="External"/><Relationship Id="rId405" Type="http://schemas.openxmlformats.org/officeDocument/2006/relationships/hyperlink" Target="http://www.nerc.com/pa/comp/CE/Enforcement%20Actions%20DL/NOP_Order_NP13-52_NP13-57_20131030.pdf" TargetMode="External"/><Relationship Id="rId447" Type="http://schemas.openxmlformats.org/officeDocument/2006/relationships/hyperlink" Target="http://www.nerc.com/pa/comp/CE/Enforcement%20Actions%20DL/FinalFiled_A-2(PUBLIC_CIP_Violations)_20130131.xlsx" TargetMode="External"/><Relationship Id="rId612" Type="http://schemas.openxmlformats.org/officeDocument/2006/relationships/hyperlink" Target="http://www.nerc.com/pa/comp/CE/Enforcement%20Actions%20DL/OrderConditionallyAcceptingNewEnfocementMechFiling_031512.pdf" TargetMode="External"/><Relationship Id="rId794" Type="http://schemas.openxmlformats.org/officeDocument/2006/relationships/hyperlink" Target="http://www.nerc.com/pa/comp/CE/Enforcement%20Actions%20DL/Public_FinalFiled_NOP_NOC-2226.pdf" TargetMode="External"/><Relationship Id="rId1035" Type="http://schemas.openxmlformats.org/officeDocument/2006/relationships/hyperlink" Target="http://www.nerc.com/pa/comp/CE/Enforcement%20Actions%20DL/Public_FinalFiled_NOP_NOC-2205.pdf" TargetMode="External"/><Relationship Id="rId1077" Type="http://schemas.openxmlformats.org/officeDocument/2006/relationships/hyperlink" Target="https://www.nerc.com/pa/comp/CE/Enforcement%20Actions%20DL/April%202019%20No%20Further%20Review%20Notice.pdf" TargetMode="External"/><Relationship Id="rId251" Type="http://schemas.openxmlformats.org/officeDocument/2006/relationships/hyperlink" Target="http://www.nerc.com/pa/comp/CE/Enforcement%20Actions%20DL/NOP_Order_NP11-163_NP11-181_20110527.pdf" TargetMode="External"/><Relationship Id="rId489" Type="http://schemas.openxmlformats.org/officeDocument/2006/relationships/hyperlink" Target="http://www.nerc.com/pa/comp/CE/Enforcement%20Actions%20DL/NOP_Order_NP11-239_NP11-253(minus_NP11-238)_20110829.pdf" TargetMode="External"/><Relationship Id="rId654" Type="http://schemas.openxmlformats.org/officeDocument/2006/relationships/hyperlink" Target="http://www.nerc.com/pa/comp/CE/Enforcement%20Actions%20DL/Public_FinalFiled_ANOP_NOC-755.pdf" TargetMode="External"/><Relationship Id="rId696" Type="http://schemas.openxmlformats.org/officeDocument/2006/relationships/hyperlink" Target="http://www.nerc.com/pa/comp/CE/Enforcement%20Actions%20DL/NOP_Order_NP11-134_NP-162_20110429.pdf" TargetMode="External"/><Relationship Id="rId861" Type="http://schemas.openxmlformats.org/officeDocument/2006/relationships/hyperlink" Target="http://www.nerc.com/pa/comp/CE/Enforcement%20Actions%20DL/FinalFiled_March_Spreadsheet_NOP_20130327.pdf" TargetMode="External"/><Relationship Id="rId917" Type="http://schemas.openxmlformats.org/officeDocument/2006/relationships/hyperlink" Target="http://www.nerc.com/pa/comp/CE/Enforcement%20Actions%20DL/Public_FinalFiled_ANOP_NOC-838.pdf" TargetMode="External"/><Relationship Id="rId959" Type="http://schemas.openxmlformats.org/officeDocument/2006/relationships/hyperlink" Target="http://www.nerc.com/pa/comp/CE/Enforcement%20Actions%20DL/PUBLIC_CIP_FinalFiled_NOC-2437_Full_NOP_Settlement.pdf" TargetMode="External"/><Relationship Id="rId46" Type="http://schemas.openxmlformats.org/officeDocument/2006/relationships/hyperlink" Target="http://www.nerc.com/pa/comp/CE/Enforcement%20Actions%20DL/FinalFiled_A-2(PUBLIC_CIP_Violations)_20160531.xlsx" TargetMode="External"/><Relationship Id="rId293" Type="http://schemas.openxmlformats.org/officeDocument/2006/relationships/hyperlink" Target="http://www.nerc.com/pa/comp/CE/Enforcement%20Actions%20DL/Public_FinalFiled_ANOP_NOC-594.pdf" TargetMode="External"/><Relationship Id="rId307" Type="http://schemas.openxmlformats.org/officeDocument/2006/relationships/hyperlink" Target="http://www.nerc.com/pa/comp/CE/Enforcement%20Actions%20DL/NOP_Order_20110302.pdf" TargetMode="External"/><Relationship Id="rId349" Type="http://schemas.openxmlformats.org/officeDocument/2006/relationships/hyperlink" Target="http://www.nerc.com/pa/comp/CE/Enforcement%20Actions%20DL/FinalFiled_March_2012_FFT_20120330.pdf" TargetMode="External"/><Relationship Id="rId514" Type="http://schemas.openxmlformats.org/officeDocument/2006/relationships/hyperlink" Target="http://www.nerc.com/pa/comp/CE/Enforcement%20Actions%20DL/Public_FinalFiled_NOP_NOC-1552.pdf" TargetMode="External"/><Relationship Id="rId556" Type="http://schemas.openxmlformats.org/officeDocument/2006/relationships/hyperlink" Target="http://www.nerc.com/pa/comp/CE/Enforcement%20Actions%20DL/NOP_Order_NP11-60_NP11-81_20110121.pdf" TargetMode="External"/><Relationship Id="rId721" Type="http://schemas.openxmlformats.org/officeDocument/2006/relationships/hyperlink" Target="http://www.nerc.com/pa/comp/CE/Enforcement%20Actions%20DL/NOP_Order_NP11-05_NP11-128_20110325.pdf" TargetMode="External"/><Relationship Id="rId763" Type="http://schemas.openxmlformats.org/officeDocument/2006/relationships/hyperlink" Target="http://www.nerc.com/pa/comp/CE/Enforcement%20Actions%20DL/FinalFiled_June_Spreadsheet_NOP_20120629.pdf" TargetMode="External"/><Relationship Id="rId88" Type="http://schemas.openxmlformats.org/officeDocument/2006/relationships/hyperlink" Target="http://www.nerc.com/pa/comp/CE/Enforcement%20Actions%20DL/Public_Final%20Filed_NOP_NOC-2377%20(12-30-14).pdf" TargetMode="External"/><Relationship Id="rId111" Type="http://schemas.openxmlformats.org/officeDocument/2006/relationships/hyperlink" Target="http://www.nerc.com/pa/comp/CE/Enforcement%20Actions%20DL/FERC_Order_of_No_Further_Review_%20May_2014.pdf" TargetMode="External"/><Relationship Id="rId153" Type="http://schemas.openxmlformats.org/officeDocument/2006/relationships/hyperlink" Target="http://www.nerc.com/pa/comp/CE/Enforcement%20Actions%20DL/FinalFiled_NOP_Omnibus-II_20100913.pdf" TargetMode="External"/><Relationship Id="rId195" Type="http://schemas.openxmlformats.org/officeDocument/2006/relationships/hyperlink" Target="http://www.nerc.com/pa/comp/CE/Enforcement%20Actions%20DL/OrderConditionallyAcceptingNewEnfocementMechFiling_031512.pdf" TargetMode="External"/><Relationship Id="rId209" Type="http://schemas.openxmlformats.org/officeDocument/2006/relationships/hyperlink" Target="http://www.nerc.com/pa/comp/CE/Enforcement%20Actions%20DL/Public_Supplemental_NP11-213_20110715.pdf" TargetMode="External"/><Relationship Id="rId360" Type="http://schemas.openxmlformats.org/officeDocument/2006/relationships/hyperlink" Target="http://www.nerc.com/pa/comp/CE/Enforcement%20Actions%20DL/FinalFiled_A-2(PUBLIC_CIP_Violations)_20120229.xls" TargetMode="External"/><Relationship Id="rId416" Type="http://schemas.openxmlformats.org/officeDocument/2006/relationships/hyperlink" Target="http://www.nerc.com/pa/comp/CE/Enforcement%20Actions%20DL/NOP_Order_NP13-42_NP13-47_20130830.pdf" TargetMode="External"/><Relationship Id="rId598" Type="http://schemas.openxmlformats.org/officeDocument/2006/relationships/hyperlink" Target="http://www.nerc.com/pa/comp/CE/Enforcement%20Actions%20DL/Pubilc_FinalFiled_NOP_NOC-262.pdf" TargetMode="External"/><Relationship Id="rId819" Type="http://schemas.openxmlformats.org/officeDocument/2006/relationships/hyperlink" Target="http://www.nerc.com/pa/comp/CE/Enforcement%20Actions%20DL/NOP_Order_NP14-11_NP14-26_20140129.pdf" TargetMode="External"/><Relationship Id="rId970" Type="http://schemas.openxmlformats.org/officeDocument/2006/relationships/hyperlink" Target="http://www.nerc.com/pa/comp/CE/Enforcement%20Actions%20DL/FERC_Order_of_No_Further_Review_April_2015.pdf" TargetMode="External"/><Relationship Id="rId1004" Type="http://schemas.openxmlformats.org/officeDocument/2006/relationships/hyperlink" Target="http://www.nerc.com/pa/comp/CE/Enforcement%20Actions%20DL/FinalFiled_April_Spreadsheet_NOP_20160428.pdf" TargetMode="External"/><Relationship Id="rId1046" Type="http://schemas.openxmlformats.org/officeDocument/2006/relationships/hyperlink" Target="http://www.nerc.com/pa/comp/CE/Enforcement%20Actions%20DL/Public_FinalFiled_NOP-NOC-2366%20(12-30-14).pdf" TargetMode="External"/><Relationship Id="rId220" Type="http://schemas.openxmlformats.org/officeDocument/2006/relationships/hyperlink" Target="http://www.nerc.com/pa/comp/CE/Enforcement%20Actions%20DL/Public_FinalFiled_ANOP_NOC-771.pdf" TargetMode="External"/><Relationship Id="rId458" Type="http://schemas.openxmlformats.org/officeDocument/2006/relationships/hyperlink" Target="http://www.nerc.com/pa/comp/CE/Enforcement%20Actions%20DL/NOP_Order_NP12-1_NP12-2_20111130.pdf" TargetMode="External"/><Relationship Id="rId623" Type="http://schemas.openxmlformats.org/officeDocument/2006/relationships/hyperlink" Target="http://www.nerc.com/pa/comp/CE/Enforcement%20Actions%20DL/FinalFiled_A-2(PUBLIC_CIP_Violations)_20110729.xlsx" TargetMode="External"/><Relationship Id="rId665" Type="http://schemas.openxmlformats.org/officeDocument/2006/relationships/hyperlink" Target="http://www.nerc.com/pa/comp/CE/Enforcement%20Actions%20DL/FinalFiled_A-2(PUBLIC_CIP_Violations)_20110429.xls" TargetMode="External"/><Relationship Id="rId830" Type="http://schemas.openxmlformats.org/officeDocument/2006/relationships/hyperlink" Target="http://www.nerc.com/pa/comp/CE/Enforcement%20Actions%20DL/NOP_Order_NP13-52_NP13-57_20131030.pdf" TargetMode="External"/><Relationship Id="rId872" Type="http://schemas.openxmlformats.org/officeDocument/2006/relationships/hyperlink" Target="http://www.nerc.com/pa/comp/CE/Enforcement%20Actions%20DL/FinalFiled_A-2(PUBLIC_CIP_Violations)_20130131.xlsx" TargetMode="External"/><Relationship Id="rId928" Type="http://schemas.openxmlformats.org/officeDocument/2006/relationships/hyperlink" Target="http://www.nerc.com/pa/comp/CE/Enforcement%20Actions%20DL/NOP_Order_NP13-1_NP13-5_20121129.pdf" TargetMode="External"/><Relationship Id="rId1088" Type="http://schemas.openxmlformats.org/officeDocument/2006/relationships/hyperlink" Target="https://www.nerc.com/pa/comp/CE/Enforcement%20Actions%20DL/Public_CIP_FinalFiled_NOP_NOC-2622_Part-1.pdf" TargetMode="External"/><Relationship Id="rId15" Type="http://schemas.openxmlformats.org/officeDocument/2006/relationships/hyperlink" Target="http://www.nerc.com/pa/comp/CE/Enforcement%20Actions%20DL/FinalFiled_March_Spreadsheet_NOP_20150331.pdf" TargetMode="External"/><Relationship Id="rId57" Type="http://schemas.openxmlformats.org/officeDocument/2006/relationships/hyperlink" Target="http://www.nerc.com/pa/comp/CE/Enforcement%20Actions%20DL/July%202017%20No%20Further%20Review%20Notice.pdf" TargetMode="External"/><Relationship Id="rId262" Type="http://schemas.openxmlformats.org/officeDocument/2006/relationships/hyperlink" Target="http://www.nerc.com/pa/comp/CE/Enforcement%20Actions%20DL/Public_FinalFiled_ANOP_NOC-722.pdf" TargetMode="External"/><Relationship Id="rId318" Type="http://schemas.openxmlformats.org/officeDocument/2006/relationships/hyperlink" Target="http://www.nerc.com/pa/comp/CE/Enforcement%20Actions%20DL/FinalFiled_A-2(PUBLIC_CIP_FFT)_20121130.xlsx" TargetMode="External"/><Relationship Id="rId525" Type="http://schemas.openxmlformats.org/officeDocument/2006/relationships/hyperlink" Target="http://www.nerc.com/pa/comp/CE/Enforcement%20Actions%20DL/Public_FinalFiled_NOP_NOC-1019.pdf" TargetMode="External"/><Relationship Id="rId567" Type="http://schemas.openxmlformats.org/officeDocument/2006/relationships/hyperlink" Target="http://www.nerc.com/pa/comp/CE/Enforcement%20Actions%20DL/Public_FinalFiled_ANOP_NOC-538.pdf" TargetMode="External"/><Relationship Id="rId732" Type="http://schemas.openxmlformats.org/officeDocument/2006/relationships/hyperlink" Target="http://www.nerc.com/pa/comp/CE/Enforcement%20Actions%20DL/NOP_Order_20110302.pdf" TargetMode="External"/><Relationship Id="rId99" Type="http://schemas.openxmlformats.org/officeDocument/2006/relationships/hyperlink" Target="http://www.nerc.com/pa/comp/CE/Enforcement%20Actions%20DL/FERC_Order_of_No_Further_Review_October_2014.pdf" TargetMode="External"/><Relationship Id="rId122" Type="http://schemas.openxmlformats.org/officeDocument/2006/relationships/hyperlink" Target="http://www.nerc.com/pa/comp/CE/Enforcement%20Actions%20DL/NOP_Order_NP11-60_NP11-81_20110121.pdf" TargetMode="External"/><Relationship Id="rId164" Type="http://schemas.openxmlformats.org/officeDocument/2006/relationships/hyperlink" Target="http://www.nerc.com/pa/comp/CE/Enforcement%20Actions%20DL/NOP_Order_NP10-119_142-20100805.pdf" TargetMode="External"/><Relationship Id="rId371" Type="http://schemas.openxmlformats.org/officeDocument/2006/relationships/hyperlink" Target="http://www.nerc.com/pa/comp/CE/Enforcement%20Actions%20DL/Public_FinalFiled_NOP_NOC-2237.pdf" TargetMode="External"/><Relationship Id="rId774" Type="http://schemas.openxmlformats.org/officeDocument/2006/relationships/hyperlink" Target="http://www.nerc.com/pa/comp/CE/Enforcement%20Actions%20DL/FinalFiled_March_2012_FFT_20120330.pdf" TargetMode="External"/><Relationship Id="rId981" Type="http://schemas.openxmlformats.org/officeDocument/2006/relationships/hyperlink" Target="http://www.nerc.com/pa/comp/CE/Enforcement%20Actions%20DL/July%202016%20Filing%20Order%20of%20No%20Further%20Review.pdf" TargetMode="External"/><Relationship Id="rId1015" Type="http://schemas.openxmlformats.org/officeDocument/2006/relationships/hyperlink" Target="http://www.nerc.com/pa/comp/CE/Enforcement%20Actions%20DL/FinalFiled_A-2(PUBLIC_CIP_Violations)_20170731.xlsx" TargetMode="External"/><Relationship Id="rId1057" Type="http://schemas.openxmlformats.org/officeDocument/2006/relationships/hyperlink" Target="http://www.nerc.com/pa/comp/CE/Enforcement%20Actions%20DL/FERC_Order_of_No_Further_Review_October_2014.pdf" TargetMode="External"/><Relationship Id="rId427" Type="http://schemas.openxmlformats.org/officeDocument/2006/relationships/hyperlink" Target="http://www.nerc.com/pa/comp/CE/Enforcement%20Actions%20DL/Public_FinalFiled_NOP_NOC-1290.pdf" TargetMode="External"/><Relationship Id="rId469" Type="http://schemas.openxmlformats.org/officeDocument/2006/relationships/hyperlink" Target="http://www.nerc.com/pa/comp/CE/Enforcement%20Actions%20DL/NOP_Order_NP11-260-NP11-266_20110930.pdf" TargetMode="External"/><Relationship Id="rId634" Type="http://schemas.openxmlformats.org/officeDocument/2006/relationships/hyperlink" Target="http://www.nerc.com/pa/comp/CE/Enforcement%20Actions%20DL/Public_Supplemental_NP11-213_20110715.pdf" TargetMode="External"/><Relationship Id="rId676" Type="http://schemas.openxmlformats.org/officeDocument/2006/relationships/hyperlink" Target="http://www.nerc.com/pa/comp/CE/Enforcement%20Actions%20DL/NOP_Order_NP11-163_NP11-181_20110527.pdf" TargetMode="External"/><Relationship Id="rId841" Type="http://schemas.openxmlformats.org/officeDocument/2006/relationships/hyperlink" Target="http://www.nerc.com/pa/comp/CE/Enforcement%20Actions%20DL/NOP_Order_NP13-42_NP13-47_20130830.pdf" TargetMode="External"/><Relationship Id="rId883" Type="http://schemas.openxmlformats.org/officeDocument/2006/relationships/hyperlink" Target="http://www.nerc.com/pa/comp/CE/Enforcement%20Actions%20DL/NOP_Order_NP12-1_NP12-2_20111130.pdf" TargetMode="External"/><Relationship Id="rId26" Type="http://schemas.openxmlformats.org/officeDocument/2006/relationships/hyperlink" Target="http://www.nerc.com/pa/comp/CE/Enforcement%20Actions%20DL/PUBLIC_CIP_FinalFiled_NOC-2463_Full_NOP_Settlement_REV.pdf" TargetMode="External"/><Relationship Id="rId231" Type="http://schemas.openxmlformats.org/officeDocument/2006/relationships/hyperlink" Target="http://www.nerc.com/pa/comp/CE/Enforcement%20Actions%20DL/Public_FinalFiled_ANOP_NOC-634.pdf" TargetMode="External"/><Relationship Id="rId273" Type="http://schemas.openxmlformats.org/officeDocument/2006/relationships/hyperlink" Target="http://www.nerc.com/pa/comp/CE/Enforcement%20Actions%20DL/NOP_Order_NP11-134_NP-162_20110429.pdf" TargetMode="External"/><Relationship Id="rId329" Type="http://schemas.openxmlformats.org/officeDocument/2006/relationships/hyperlink" Target="http://www.nerc.com/pa/comp/CE/Enforcement%20Actions%20DL/FinalFiled_August_Spreadsheet_NOP_20120831.pdf" TargetMode="External"/><Relationship Id="rId480" Type="http://schemas.openxmlformats.org/officeDocument/2006/relationships/hyperlink" Target="http://www.nerc.com/pa/comp/CE/Enforcement%20Actions%20DL/Public_FinalFiled_ANOP_NOC-845.pdf" TargetMode="External"/><Relationship Id="rId536" Type="http://schemas.openxmlformats.org/officeDocument/2006/relationships/hyperlink" Target="http://www.nerc.com/pa/comp/CE/Enforcement%20Actions%20DL/FinalFiled_A-2(PUBLIC_CIP_Violations)_20130228.xlsx" TargetMode="External"/><Relationship Id="rId701" Type="http://schemas.openxmlformats.org/officeDocument/2006/relationships/hyperlink" Target="http://www.nerc.com/pa/comp/CE/Enforcement%20Actions%20DL/Public_FinalFiled_ANOP_NOC-664.pdf" TargetMode="External"/><Relationship Id="rId939" Type="http://schemas.openxmlformats.org/officeDocument/2006/relationships/hyperlink" Target="http://www.nerc.com/pa/comp/CE/Enforcement%20Actions%20DL/Public_FinalFiled_NOP_NOC-1552.pdf" TargetMode="External"/><Relationship Id="rId68" Type="http://schemas.openxmlformats.org/officeDocument/2006/relationships/hyperlink" Target="http://www.nerc.com/pa/comp/CE/Enforcement%20Actions%20DL/FinalFiled_July_Spreadsheet_NOP_20180731.pdf" TargetMode="External"/><Relationship Id="rId133" Type="http://schemas.openxmlformats.org/officeDocument/2006/relationships/hyperlink" Target="http://www.nerc.com/pa/comp/CE/Enforcement%20Actions%20DL/Public_FinalFiled_ANOP_NOC-666.pdf" TargetMode="External"/><Relationship Id="rId175" Type="http://schemas.openxmlformats.org/officeDocument/2006/relationships/hyperlink" Target="http://www.nerc.com/pa/comp/CE/Enforcement%20Actions%20DL/Public_FinalFiled_NOP_NOC-411.pdf" TargetMode="External"/><Relationship Id="rId340" Type="http://schemas.openxmlformats.org/officeDocument/2006/relationships/hyperlink" Target="http://www.nerc.com/pa/comp/CE/Enforcement%20Actions%20DL/FinalFiled_A-2(PUBLIC_CIP_FFT)_20120530.xls" TargetMode="External"/><Relationship Id="rId578" Type="http://schemas.openxmlformats.org/officeDocument/2006/relationships/hyperlink" Target="http://www.nerc.com/pa/comp/CE/Enforcement%20Actions%20DL/notice_of_penalty_order_11.5.10.pdf" TargetMode="External"/><Relationship Id="rId743" Type="http://schemas.openxmlformats.org/officeDocument/2006/relationships/hyperlink" Target="http://www.nerc.com/pa/comp/CE/Enforcement%20Actions%20DL/FinalFiled_A-2(PUBLIC_CIP_FFT)_20121130.xlsx" TargetMode="External"/><Relationship Id="rId785" Type="http://schemas.openxmlformats.org/officeDocument/2006/relationships/hyperlink" Target="http://www.nerc.com/pa/comp/CE/Enforcement%20Actions%20DL/FinalFiled_A-2(PUBLIC_CIP_Violations)_20120229.xls" TargetMode="External"/><Relationship Id="rId950" Type="http://schemas.openxmlformats.org/officeDocument/2006/relationships/hyperlink" Target="http://www.nerc.com/pa/comp/CE/Enforcement%20Actions%20DL/Public_FinalFiled_NOP_NOC-1019.pdf" TargetMode="External"/><Relationship Id="rId992" Type="http://schemas.openxmlformats.org/officeDocument/2006/relationships/hyperlink" Target="http://www.nerc.com/pa/comp/CE/Enforcement%20Actions%20DL/December%202016%20Filing%20Order%20of%20No%20Further%20Review.pdf" TargetMode="External"/><Relationship Id="rId1026" Type="http://schemas.openxmlformats.org/officeDocument/2006/relationships/hyperlink" Target="https://www.nerc.com/pa/comp/CE/Enforcement%20Actions%20DL/July%202018%20No%20Further%20Review%20Notice.pdf" TargetMode="External"/><Relationship Id="rId200" Type="http://schemas.openxmlformats.org/officeDocument/2006/relationships/hyperlink" Target="http://www.nerc.com/pa/comp/CE/Enforcement%20Actions%20DL/Public_FinalFiled_ANOP_NOC-820.pdf" TargetMode="External"/><Relationship Id="rId382" Type="http://schemas.openxmlformats.org/officeDocument/2006/relationships/hyperlink" Target="http://www.nerc.com/pa/comp/CE/Enforcement%20Actions%20DL/NOP_Order_NP14-11_NP14-26_20140129.pdf" TargetMode="External"/><Relationship Id="rId438" Type="http://schemas.openxmlformats.org/officeDocument/2006/relationships/hyperlink" Target="http://www.nerc.com/pa/comp/CE/Enforcement%20Actions%20DL/NOP_Order_NP13-28_NP13-30_20130426.pdf" TargetMode="External"/><Relationship Id="rId603" Type="http://schemas.openxmlformats.org/officeDocument/2006/relationships/hyperlink" Target="http://www.nerc.com/pa/comp/CE/Enforcement%20Actions%20DL/Public_FinalFiled_December_FFT_20111230.xls" TargetMode="External"/><Relationship Id="rId645" Type="http://schemas.openxmlformats.org/officeDocument/2006/relationships/hyperlink" Target="http://www.nerc.com/pa/comp/CE/Enforcement%20Actions%20DL/Public_FinalFiled_ANOP_NOC-771.pdf" TargetMode="External"/><Relationship Id="rId687" Type="http://schemas.openxmlformats.org/officeDocument/2006/relationships/hyperlink" Target="http://www.nerc.com/pa/comp/CE/Enforcement%20Actions%20DL/Public_FinalFiled_ANOP_NOC-722.pdf" TargetMode="External"/><Relationship Id="rId810" Type="http://schemas.openxmlformats.org/officeDocument/2006/relationships/hyperlink" Target="http://www.nerc.com/pa/comp/CE/Enforcement%20Actions%20DL/NOP_Order_NP14-11_NP14-26_20140129.pdf" TargetMode="External"/><Relationship Id="rId852" Type="http://schemas.openxmlformats.org/officeDocument/2006/relationships/hyperlink" Target="http://www.nerc.com/pa/comp/CE/Enforcement%20Actions%20DL/Public_FinalFiled_NOP_NOC-1290.pdf" TargetMode="External"/><Relationship Id="rId908" Type="http://schemas.openxmlformats.org/officeDocument/2006/relationships/hyperlink" Target="http://www.nerc.com/pa/comp/CE/Enforcement%20Actions%20DL/NOP_Order_NP11-239_NP11-253(minus_NP11-238)_20110829.pdf" TargetMode="External"/><Relationship Id="rId1068" Type="http://schemas.openxmlformats.org/officeDocument/2006/relationships/hyperlink" Target="http://www.nerc.com/pa/comp/CE/Enforcement%20Actions%20DL/Public_FinalFiled_NOP_NOC-2284.pdf" TargetMode="External"/><Relationship Id="rId242" Type="http://schemas.openxmlformats.org/officeDocument/2006/relationships/hyperlink" Target="http://www.nerc.com/pa/comp/CE/Enforcement%20Actions%20DL/Public_FinalFiled_ANOP_NOC-681.pdf" TargetMode="External"/><Relationship Id="rId284" Type="http://schemas.openxmlformats.org/officeDocument/2006/relationships/hyperlink" Target="http://www.nerc.com/pa/comp/CE/Enforcement%20Actions%20DL/FinalFiled_ACP_NOP_20110228.pdf" TargetMode="External"/><Relationship Id="rId491" Type="http://schemas.openxmlformats.org/officeDocument/2006/relationships/hyperlink" Target="http://www.nerc.com/pa/comp/CE/Enforcement%20Actions%20DL/NOP_Order_NP11-239_NP11-253(minus_NP11-238)_20110829.pdf" TargetMode="External"/><Relationship Id="rId505" Type="http://schemas.openxmlformats.org/officeDocument/2006/relationships/hyperlink" Target="http://www.nerc.com/pa/comp/CE/Enforcement%20Actions%20DL/NOP_Order_NP13-1_NP13-5_20121129.pdf" TargetMode="External"/><Relationship Id="rId712" Type="http://schemas.openxmlformats.org/officeDocument/2006/relationships/hyperlink" Target="http://www.nerc.com/pa/comp/CE/Enforcement%20Actions%20DL/Public_FinalFiled_NOP_NOC-474.pdf" TargetMode="External"/><Relationship Id="rId894" Type="http://schemas.openxmlformats.org/officeDocument/2006/relationships/hyperlink" Target="http://www.nerc.com/pa/comp/CE/Enforcement%20Actions%20DL/NOP_Order_NP11-260-NP11-266_20110930.pdf" TargetMode="External"/><Relationship Id="rId37" Type="http://schemas.openxmlformats.org/officeDocument/2006/relationships/hyperlink" Target="http://www.nerc.com/pa/comp/CE/Enforcement%20Actions%20DL/Public_FinalFiled_CIP_Full%20NOP_NOC-2503.pdf" TargetMode="External"/><Relationship Id="rId79" Type="http://schemas.openxmlformats.org/officeDocument/2006/relationships/hyperlink" Target="http://www.nerc.com/pa/comp/CE/Enforcement%20Actions%20DL/Public_FinalFiled_NOP_NOC-2205.pdf" TargetMode="External"/><Relationship Id="rId102" Type="http://schemas.openxmlformats.org/officeDocument/2006/relationships/hyperlink" Target="http://www.nerc.com/pa/comp/CE/Enforcement%20Actions%20DL/Public_FinalFiled_NOC-2329.pdf" TargetMode="External"/><Relationship Id="rId144" Type="http://schemas.openxmlformats.org/officeDocument/2006/relationships/hyperlink" Target="http://www.nerc.com/pa/comp/CE/Enforcement%20Actions%20DL/Public_FinalFiled_NOP_NOC-165.pdf" TargetMode="External"/><Relationship Id="rId547" Type="http://schemas.openxmlformats.org/officeDocument/2006/relationships/hyperlink" Target="http://www.nerc.com/pa/comp/CE/Enforcement%20Actions%20DL/Pubilc_FinalFiled_ANOP_NOC-178.pdf" TargetMode="External"/><Relationship Id="rId589" Type="http://schemas.openxmlformats.org/officeDocument/2006/relationships/hyperlink" Target="http://www.nerc.com/pa/comp/CE/Enforcement%20Actions%20DL/NOP_Order_NP10-119_142-20100805.pdf" TargetMode="External"/><Relationship Id="rId754" Type="http://schemas.openxmlformats.org/officeDocument/2006/relationships/hyperlink" Target="http://www.nerc.com/pa/comp/CE/Enforcement%20Actions%20DL/FinalFiled_August_Spreadsheet_NOP_20120831.pdf" TargetMode="External"/><Relationship Id="rId796" Type="http://schemas.openxmlformats.org/officeDocument/2006/relationships/hyperlink" Target="http://www.nerc.com/pa/comp/CE/Enforcement%20Actions%20DL/Public_FinalFiled_NOP_NOC-2237.pdf" TargetMode="External"/><Relationship Id="rId961" Type="http://schemas.openxmlformats.org/officeDocument/2006/relationships/hyperlink" Target="http://www.nerc.com/pa/comp/CE/Enforcement%20Actions%20DL/PUBLIC_CIP_FinalFiled_NOC-2442_Full_NOP_Settlement.pdf" TargetMode="External"/><Relationship Id="rId90" Type="http://schemas.openxmlformats.org/officeDocument/2006/relationships/hyperlink" Target="http://www.nerc.com/pa/comp/CE/Enforcement%20Actions%20DL/Public_FinalFiled_NOP-NOC-2366%20(12-30-14).pdf" TargetMode="External"/><Relationship Id="rId186" Type="http://schemas.openxmlformats.org/officeDocument/2006/relationships/hyperlink" Target="http://www.nerc.com/pa/comp/CE/Enforcement%20Actions%20DL/Public_FinalFiled_November_FFT_20111130.xlsx" TargetMode="External"/><Relationship Id="rId351" Type="http://schemas.openxmlformats.org/officeDocument/2006/relationships/hyperlink" Target="http://www.nerc.com/pa/comp/CE/Enforcement%20Actions%20DL/FinalFiled_March_Spreadsheet_NOP_20120330.pdf" TargetMode="External"/><Relationship Id="rId393" Type="http://schemas.openxmlformats.org/officeDocument/2006/relationships/hyperlink" Target="http://www.nerc.com/pa/comp/CE/Enforcement%20Actions%20DL/FinalFiled_A-2(PUBLIC_CIP_Violations)_20131230_rev.xlsx" TargetMode="External"/><Relationship Id="rId407" Type="http://schemas.openxmlformats.org/officeDocument/2006/relationships/hyperlink" Target="http://www.nerc.com/pa/comp/CE/Enforcement%20Actions%20DL/NOP_Order_NP13-52_NP13-57_20131030.pdf" TargetMode="External"/><Relationship Id="rId449" Type="http://schemas.openxmlformats.org/officeDocument/2006/relationships/hyperlink" Target="http://www.nerc.com/pa/comp/CE/Enforcement%20Actions%20DL/Public_FinalFiled_NOP_NOC-1030.pdf" TargetMode="External"/><Relationship Id="rId614" Type="http://schemas.openxmlformats.org/officeDocument/2006/relationships/hyperlink" Target="http://www.nerc.com/pa/comp/CE/Enforcement%20Actions%20DL/FinalFiled_October_2011_FFT_20111031.pdf" TargetMode="External"/><Relationship Id="rId656" Type="http://schemas.openxmlformats.org/officeDocument/2006/relationships/hyperlink" Target="http://www.nerc.com/pa/comp/CE/Enforcement%20Actions%20DL/Public_FinalFiled_ANOP_NOC-634.pdf" TargetMode="External"/><Relationship Id="rId821" Type="http://schemas.openxmlformats.org/officeDocument/2006/relationships/hyperlink" Target="http://www.nerc.com/pa/comp/CE/Enforcement%20Actions%20DL/FinalFiled_A-2(PUBLIC_CIP_Violations)_20131127.xlsx" TargetMode="External"/><Relationship Id="rId863" Type="http://schemas.openxmlformats.org/officeDocument/2006/relationships/hyperlink" Target="http://www.nerc.com/pa/comp/CE/Enforcement%20Actions%20DL/NOP_Order_NP13-28_NP13-30_20130426.pdf" TargetMode="External"/><Relationship Id="rId1037" Type="http://schemas.openxmlformats.org/officeDocument/2006/relationships/hyperlink" Target="http://www.nerc.com/pa/comp/CE/Enforcement%20Actions%20DL/NOP_Order_NP14-31_NP14-34_20140328.pdf" TargetMode="External"/><Relationship Id="rId1079" Type="http://schemas.openxmlformats.org/officeDocument/2006/relationships/hyperlink" Target="https://www.nerc.com/pa/comp/CE/Enforcement%20Actions%20DL/FinalFiled_A-2(Public_CIP_Violations)_20190328.pdf" TargetMode="External"/><Relationship Id="rId211" Type="http://schemas.openxmlformats.org/officeDocument/2006/relationships/hyperlink" Target="http://www.nerc.com/pa/comp/CE/Enforcement%20Actions%20DL/Public_FinalFiled_ANOP_NOC-754.pdf" TargetMode="External"/><Relationship Id="rId253" Type="http://schemas.openxmlformats.org/officeDocument/2006/relationships/hyperlink" Target="http://www.nerc.com/pa/comp/CE/Enforcement%20Actions%20DL/NOP_Order_NP11-163_NP11-181_20110527.pdf" TargetMode="External"/><Relationship Id="rId295" Type="http://schemas.openxmlformats.org/officeDocument/2006/relationships/hyperlink" Target="http://www.nerc.com/pa/comp/CE/Enforcement%20Actions%20DL/Public_FinalFiled_ANOP_NOC-144.pdf" TargetMode="External"/><Relationship Id="rId309" Type="http://schemas.openxmlformats.org/officeDocument/2006/relationships/hyperlink" Target="http://www.nerc.com/pa/comp/CE/Enforcement%20Actions%20DL/FinalFiled_A-2(PUBLIC_CIP_FFT)_20121231.xlsx" TargetMode="External"/><Relationship Id="rId460" Type="http://schemas.openxmlformats.org/officeDocument/2006/relationships/hyperlink" Target="http://www.nerc.com/pa/comp/CE/Enforcement%20Actions%20DL/FinalFiled_December_Spreadsheet_NOP_20111230.pdf" TargetMode="External"/><Relationship Id="rId516" Type="http://schemas.openxmlformats.org/officeDocument/2006/relationships/hyperlink" Target="http://www.nerc.com/pa/comp/CE/Enforcement%20Actions%20DL/FinalFiled_A-2(PUBLIC_CIP_Violations)_20120731.xlsX" TargetMode="External"/><Relationship Id="rId698" Type="http://schemas.openxmlformats.org/officeDocument/2006/relationships/hyperlink" Target="http://www.nerc.com/pa/comp/CE/Enforcement%20Actions%20DL/NOP_Order_NP11-134_NP-162_20110429.pdf" TargetMode="External"/><Relationship Id="rId919" Type="http://schemas.openxmlformats.org/officeDocument/2006/relationships/hyperlink" Target="http://www.nerc.com/pa/comp/CE/Enforcement%20Actions%20DL/Public_FinalFiled_ANOP_NOC-843.pdf" TargetMode="External"/><Relationship Id="rId1090" Type="http://schemas.openxmlformats.org/officeDocument/2006/relationships/hyperlink" Target="https://www.nerc.com/pa/comp/CE/Enforcement%20Actions%20DL/FinalFiled_A-2(Public_CIP_Violations)_20190627.pdf" TargetMode="External"/><Relationship Id="rId48" Type="http://schemas.openxmlformats.org/officeDocument/2006/relationships/hyperlink" Target="http://www.nerc.com/pa/comp/CE/Enforcement%20Actions%20DL/FinalFiled_April_Spreadsheet_NOP_20160428.pdf" TargetMode="External"/><Relationship Id="rId113" Type="http://schemas.openxmlformats.org/officeDocument/2006/relationships/hyperlink" Target="http://www.nerc.com/pa/comp/CE/Enforcement%20Actions%20DL/NOP_Order_NP14-39_NP14-40_20140529.pdf" TargetMode="External"/><Relationship Id="rId320" Type="http://schemas.openxmlformats.org/officeDocument/2006/relationships/hyperlink" Target="http://www.nerc.com/pa/comp/CE/Enforcement%20Actions%20DL/NOP_Order_NP13-6_NP13-8_20121228.pdf" TargetMode="External"/><Relationship Id="rId558" Type="http://schemas.openxmlformats.org/officeDocument/2006/relationships/hyperlink" Target="http://www.nerc.com/pa/comp/CE/Enforcement%20Actions%20DL/NOP_Order_NP11-60_NP11-81_20110121.pdf" TargetMode="External"/><Relationship Id="rId723" Type="http://schemas.openxmlformats.org/officeDocument/2006/relationships/hyperlink" Target="http://www.nerc.com/pa/comp/CE/Enforcement%20Actions%20DL/NOP_Order_NP11-05_NP11-128_20110325.pdf" TargetMode="External"/><Relationship Id="rId765" Type="http://schemas.openxmlformats.org/officeDocument/2006/relationships/hyperlink" Target="http://www.nerc.com/pa/comp/CE/Enforcement%20Actions%20DL/FinalFiled_A-2(PUBLIC_CIP_FFT)_20120530.xls" TargetMode="External"/><Relationship Id="rId930" Type="http://schemas.openxmlformats.org/officeDocument/2006/relationships/hyperlink" Target="http://www.nerc.com/pa/comp/CE/Enforcement%20Actions%20DL/NOP_Order_NP13-1_NP13-5_20121129.pdf" TargetMode="External"/><Relationship Id="rId972" Type="http://schemas.openxmlformats.org/officeDocument/2006/relationships/hyperlink" Target="http://www.nerc.com/pa/comp/CE/Enforcement%20Actions%20DL/FinalFiled_A-2(PUBLIC_CIP_Violations)_20150331.xlsx" TargetMode="External"/><Relationship Id="rId1006" Type="http://schemas.openxmlformats.org/officeDocument/2006/relationships/hyperlink" Target="http://www.nerc.com/pa/comp/CE/Enforcement%20Actions%20DL/April%202016%20Order%20of%20No%20Further%20Review.pdf" TargetMode="External"/><Relationship Id="rId155" Type="http://schemas.openxmlformats.org/officeDocument/2006/relationships/hyperlink" Target="http://www.nerc.com/pa/comp/CE/Enforcement%20Actions%20DL/notice_NOPS_10132010.pdf" TargetMode="External"/><Relationship Id="rId197" Type="http://schemas.openxmlformats.org/officeDocument/2006/relationships/hyperlink" Target="http://www.nerc.com/pa/comp/CE/Enforcement%20Actions%20DL/FinalFiled_ACP_NOP_20110729.pdf" TargetMode="External"/><Relationship Id="rId362" Type="http://schemas.openxmlformats.org/officeDocument/2006/relationships/hyperlink" Target="http://www.nerc.com/pa/comp/CE/Enforcement%20Actions%20DL/FinalFiled_January_2012_FFT_20120131.pdf" TargetMode="External"/><Relationship Id="rId418" Type="http://schemas.openxmlformats.org/officeDocument/2006/relationships/hyperlink" Target="http://www.nerc.com/pa/comp/CE/Enforcement%20Actions%20DL/FinalFiled_A-2(PUBLIC_CIP_FFT)_20130627.xlsx" TargetMode="External"/><Relationship Id="rId625" Type="http://schemas.openxmlformats.org/officeDocument/2006/relationships/hyperlink" Target="http://www.nerc.com/pa/comp/CE/Enforcement%20Actions%20DL/Public_FinalFiled_ANOP_NOC-820.pdf" TargetMode="External"/><Relationship Id="rId832" Type="http://schemas.openxmlformats.org/officeDocument/2006/relationships/hyperlink" Target="http://www.nerc.com/pa/comp/CE/Enforcement%20Actions%20DL/NOP_Order_NP13-52_NP13-57_20131030.pdf" TargetMode="External"/><Relationship Id="rId1048" Type="http://schemas.openxmlformats.org/officeDocument/2006/relationships/hyperlink" Target="http://www.nerc.com/pa/comp/CE/Enforcement%20Actions%20DL/Public_FinalFiled_NOC-2361.pdf" TargetMode="External"/><Relationship Id="rId222" Type="http://schemas.openxmlformats.org/officeDocument/2006/relationships/hyperlink" Target="http://www.nerc.com/pa/comp/CE/Enforcement%20Actions%20DL/FinalFiled_ACP_NOP_20110526.pdf" TargetMode="External"/><Relationship Id="rId264" Type="http://schemas.openxmlformats.org/officeDocument/2006/relationships/hyperlink" Target="http://www.nerc.com/pa/comp/CE/Enforcement%20Actions%20DL/Public_FinalFiled_ANOP_NOC-707.pdf" TargetMode="External"/><Relationship Id="rId471" Type="http://schemas.openxmlformats.org/officeDocument/2006/relationships/hyperlink" Target="http://www.nerc.com/pa/comp/CE/Enforcement%20Actions%20DL/NOP_Order_NP11-260-NP11-266_20110930.pdf" TargetMode="External"/><Relationship Id="rId667" Type="http://schemas.openxmlformats.org/officeDocument/2006/relationships/hyperlink" Target="http://www.nerc.com/pa/comp/CE/Enforcement%20Actions%20DL/Public_FinalFiled_ANOP_NOC-681.pdf" TargetMode="External"/><Relationship Id="rId874" Type="http://schemas.openxmlformats.org/officeDocument/2006/relationships/hyperlink" Target="http://www.nerc.com/pa/comp/CE/Enforcement%20Actions%20DL/Public_FinalFiled_NOP_NOC-1030.pdf" TargetMode="External"/><Relationship Id="rId17" Type="http://schemas.openxmlformats.org/officeDocument/2006/relationships/hyperlink" Target="http://www.nerc.com/pa/comp/CE/Enforcement%20Actions%20DL/FERC_Order_of_No_Further_Review_March_2015.pdf" TargetMode="External"/><Relationship Id="rId59" Type="http://schemas.openxmlformats.org/officeDocument/2006/relationships/hyperlink" Target="http://www.nerc.com/pa/comp/CE/Enforcement%20Actions%20DL/FinalFiled_A-2(PUBLIC_CIP_Violations)_20170731.xlsx" TargetMode="External"/><Relationship Id="rId124" Type="http://schemas.openxmlformats.org/officeDocument/2006/relationships/hyperlink" Target="http://www.nerc.com/pa/comp/CE/Enforcement%20Actions%20DL/NOP_Order_NP11-60_NP11-81_20110121.pdf" TargetMode="External"/><Relationship Id="rId527" Type="http://schemas.openxmlformats.org/officeDocument/2006/relationships/hyperlink" Target="http://www.nerc.com/pa/comp/CE/Enforcement%20Actions%20DL/NOP_Order_NP12-27_NP12-30(minus_NP12-28_NP12-31)_20120629.pdf" TargetMode="External"/><Relationship Id="rId569" Type="http://schemas.openxmlformats.org/officeDocument/2006/relationships/hyperlink" Target="http://www.nerc.com/pa/comp/CE/Enforcement%20Actions%20DL/Public_FinalFiled_ANOP_NOC-498.pdf" TargetMode="External"/><Relationship Id="rId734" Type="http://schemas.openxmlformats.org/officeDocument/2006/relationships/hyperlink" Target="http://www.nerc.com/pa/comp/CE/Enforcement%20Actions%20DL/FinalFiled_A-2(PUBLIC_CIP_FFT)_20121231.xlsx" TargetMode="External"/><Relationship Id="rId776" Type="http://schemas.openxmlformats.org/officeDocument/2006/relationships/hyperlink" Target="http://www.nerc.com/pa/comp/CE/Enforcement%20Actions%20DL/FinalFiled_March_Spreadsheet_NOP_20120330.pdf" TargetMode="External"/><Relationship Id="rId941" Type="http://schemas.openxmlformats.org/officeDocument/2006/relationships/hyperlink" Target="http://www.nerc.com/pa/comp/CE/Enforcement%20Actions%20DL/FinalFiled_A-2(PUBLIC_CIP_Violations)_20120731.xlsX" TargetMode="External"/><Relationship Id="rId983" Type="http://schemas.openxmlformats.org/officeDocument/2006/relationships/hyperlink" Target="http://www.nerc.com/pa/comp/CE/Enforcement%20Actions%20DL/FERC_Order_of_No_Further_Review_March_2016.pdf" TargetMode="External"/><Relationship Id="rId70" Type="http://schemas.openxmlformats.org/officeDocument/2006/relationships/hyperlink" Target="https://www.nerc.com/pa/comp/CE/Enforcement%20Actions%20DL/July%202018%20No%20Further%20Review%20Notice.pdf" TargetMode="External"/><Relationship Id="rId166" Type="http://schemas.openxmlformats.org/officeDocument/2006/relationships/hyperlink" Target="http://www.nerc.com/pa/comp/CE/Enforcement%20Actions%20DL/NOP_Order_NP10-119_142-20100805.pdf" TargetMode="External"/><Relationship Id="rId331" Type="http://schemas.openxmlformats.org/officeDocument/2006/relationships/hyperlink" Target="http://www.nerc.com/pa/comp/CE/Enforcement%20Actions%20DL/NOP_Order_NP12-41_NP12-44_20120928.pdf" TargetMode="External"/><Relationship Id="rId373" Type="http://schemas.openxmlformats.org/officeDocument/2006/relationships/hyperlink" Target="http://www.nerc.com/pa/comp/CE/Enforcement%20Actions%20DL/Public_FinalFiled_NOP_NOC-2240.pdf" TargetMode="External"/><Relationship Id="rId429" Type="http://schemas.openxmlformats.org/officeDocument/2006/relationships/hyperlink" Target="http://www.nerc.com/pa/comp/CE/Enforcement%20Actions%20DL/FinalFiled_April_2013_FFT_20130430.pdf" TargetMode="External"/><Relationship Id="rId580" Type="http://schemas.openxmlformats.org/officeDocument/2006/relationships/hyperlink" Target="http://www.nerc.com/pa/comp/CE/Enforcement%20Actions%20DL/notice_of_penalty_order_11.5.10.pdf" TargetMode="External"/><Relationship Id="rId636" Type="http://schemas.openxmlformats.org/officeDocument/2006/relationships/hyperlink" Target="http://www.nerc.com/pa/comp/CE/Enforcement%20Actions%20DL/Public_FinalFiled_ANOP_NOC-754.pdf" TargetMode="External"/><Relationship Id="rId801" Type="http://schemas.openxmlformats.org/officeDocument/2006/relationships/hyperlink" Target="http://www.nerc.com/pa/comp/CE/Enforcement%20Actions%20DL/NOP_Order_NP14-11_NP14-26_20140129.pdf" TargetMode="External"/><Relationship Id="rId1017" Type="http://schemas.openxmlformats.org/officeDocument/2006/relationships/hyperlink" Target="http://www.nerc.com/pa/comp/CE/Enforcement%20Actions%20DL/PUBLIC_FinalFiled_NOC-2529.pdf" TargetMode="External"/><Relationship Id="rId1059" Type="http://schemas.openxmlformats.org/officeDocument/2006/relationships/hyperlink" Target="http://www.nerc.com/pa/comp/CE/Enforcement%20Actions%20DL/FERC_Order_of_No_Further_Review_%20August_2014.pdf" TargetMode="External"/><Relationship Id="rId1" Type="http://schemas.openxmlformats.org/officeDocument/2006/relationships/hyperlink" Target="http://www.nerc.com/pa/comp/CE/Enforcement%20Actions%20DL/PUBLIC_CIP_FinalFiled_NOC-2454_Full_NOP_Settlement.pdf" TargetMode="External"/><Relationship Id="rId233" Type="http://schemas.openxmlformats.org/officeDocument/2006/relationships/hyperlink" Target="http://www.nerc.com/pa/comp/CE/Enforcement%20Actions%20DL/Public_FinalFiled_ANOP_NOC-571.pdf" TargetMode="External"/><Relationship Id="rId440" Type="http://schemas.openxmlformats.org/officeDocument/2006/relationships/hyperlink" Target="http://www.nerc.com/pa/comp/CE/Enforcement%20Actions%20DL/FinalFiled_A-2(PUBLIC_CIP_FFT)_20130228.xlsx" TargetMode="External"/><Relationship Id="rId678" Type="http://schemas.openxmlformats.org/officeDocument/2006/relationships/hyperlink" Target="http://www.nerc.com/pa/comp/CE/Enforcement%20Actions%20DL/NOP_Order_NP11-163_NP11-181_20110527.pdf" TargetMode="External"/><Relationship Id="rId843" Type="http://schemas.openxmlformats.org/officeDocument/2006/relationships/hyperlink" Target="http://www.nerc.com/pa/comp/CE/Enforcement%20Actions%20DL/FinalFiled_A-2(PUBLIC_CIP_FFT)_20130627.xlsx" TargetMode="External"/><Relationship Id="rId885" Type="http://schemas.openxmlformats.org/officeDocument/2006/relationships/hyperlink" Target="http://www.nerc.com/pa/comp/CE/Enforcement%20Actions%20DL/FinalFiled_December_Spreadsheet_NOP_20111230.pdf" TargetMode="External"/><Relationship Id="rId1070" Type="http://schemas.openxmlformats.org/officeDocument/2006/relationships/hyperlink" Target="http://www.nerc.com/pa/comp/CE/Enforcement%20Actions%20DL/FinalFiled_A-2(PUBLIC_CIP_Violations)_20141230.xlsx" TargetMode="External"/><Relationship Id="rId28" Type="http://schemas.openxmlformats.org/officeDocument/2006/relationships/hyperlink" Target="http://www.nerc.com/pa/comp/CE/Enforcement%20Actions%20DL/PUBLIC_CIP_FinalFiled_NOC-2451_Full_NOP_Settlement.pdf" TargetMode="External"/><Relationship Id="rId275" Type="http://schemas.openxmlformats.org/officeDocument/2006/relationships/hyperlink" Target="http://www.nerc.com/pa/comp/CE/Enforcement%20Actions%20DL/NOP_Order_NP11-134_NP-162_20110429.pdf" TargetMode="External"/><Relationship Id="rId300" Type="http://schemas.openxmlformats.org/officeDocument/2006/relationships/hyperlink" Target="http://www.nerc.com/pa/comp/CE/Enforcement%20Actions%20DL/NOP_Order_NP11-05_NP11-128_20110325.pdf" TargetMode="External"/><Relationship Id="rId482" Type="http://schemas.openxmlformats.org/officeDocument/2006/relationships/hyperlink" Target="http://www.nerc.com/pa/comp/CE/Enforcement%20Actions%20DL/Public_FinalFiled_ANOP_NOC-880.pdf" TargetMode="External"/><Relationship Id="rId538" Type="http://schemas.openxmlformats.org/officeDocument/2006/relationships/hyperlink" Target="http://www.nerc.com/pa/comp/CE/Enforcement%20Actions%20DL/NOP_Order_NP13-28_NP13-30_20130426.pdf" TargetMode="External"/><Relationship Id="rId703" Type="http://schemas.openxmlformats.org/officeDocument/2006/relationships/hyperlink" Target="http://www.nerc.com/pa/comp/CE/Enforcement%20Actions%20DL/Public_FinalFiled_ANOP_NOC-595.pdf" TargetMode="External"/><Relationship Id="rId745" Type="http://schemas.openxmlformats.org/officeDocument/2006/relationships/hyperlink" Target="http://www.nerc.com/pa/comp/CE/Enforcement%20Actions%20DL/NOP_Order_NP13-6_NP13-8_20121228.pdf" TargetMode="External"/><Relationship Id="rId910" Type="http://schemas.openxmlformats.org/officeDocument/2006/relationships/hyperlink" Target="http://www.nerc.com/pa/comp/CE/Enforcement%20Actions%20DL/NOP_Order_NP11-239_NP11-253(minus_NP11-238)_20110829.pdf" TargetMode="External"/><Relationship Id="rId952" Type="http://schemas.openxmlformats.org/officeDocument/2006/relationships/hyperlink" Target="http://www.nerc.com/pa/comp/CE/Enforcement%20Actions%20DL/NOP_Order_NP12-27_NP12-30(minus_NP12-28_NP12-31)_20120629.pdf" TargetMode="External"/><Relationship Id="rId81" Type="http://schemas.openxmlformats.org/officeDocument/2006/relationships/hyperlink" Target="http://www.nerc.com/pa/comp/CE/Enforcement%20Actions%20DL/NOP_Order_NP14-31_NP14-34_20140328.pdf" TargetMode="External"/><Relationship Id="rId135" Type="http://schemas.openxmlformats.org/officeDocument/2006/relationships/hyperlink" Target="http://www.nerc.com/pa/comp/CE/Enforcement%20Actions%20DL/Public_FinalFiled_DNOP_NOC-660.pdf" TargetMode="External"/><Relationship Id="rId177" Type="http://schemas.openxmlformats.org/officeDocument/2006/relationships/hyperlink" Target="http://www.nerc.com/pa/comp/CE/Enforcement%20Actions%20DL/FinalFiled_December_2011_FFT_20111230.pdf" TargetMode="External"/><Relationship Id="rId342" Type="http://schemas.openxmlformats.org/officeDocument/2006/relationships/hyperlink" Target="http://www.nerc.com/pa/comp/CE/Enforcement%20Actions%20DL/FinalFiled_Sup_April_2012_FFT__20120502.pdf" TargetMode="External"/><Relationship Id="rId384" Type="http://schemas.openxmlformats.org/officeDocument/2006/relationships/hyperlink" Target="http://www.nerc.com/pa/comp/CE/Enforcement%20Actions%20DL/FinalFiled_Errata_NOP_NOC-2232.pdf" TargetMode="External"/><Relationship Id="rId591" Type="http://schemas.openxmlformats.org/officeDocument/2006/relationships/hyperlink" Target="http://www.nerc.com/pa/comp/CE/Enforcement%20Actions%20DL/NOP_Order_NP10-119_142-20100805.pdf" TargetMode="External"/><Relationship Id="rId605" Type="http://schemas.openxmlformats.org/officeDocument/2006/relationships/hyperlink" Target="http://www.nerc.com/pa/comp/CE/Enforcement%20Actions%20DL/FinalFiled_December_Spreadsheet_NOP_20111230.pdf" TargetMode="External"/><Relationship Id="rId787" Type="http://schemas.openxmlformats.org/officeDocument/2006/relationships/hyperlink" Target="http://www.nerc.com/pa/comp/CE/Enforcement%20Actions%20DL/FinalFiled_January_2012_FFT_20120131.pdf" TargetMode="External"/><Relationship Id="rId812" Type="http://schemas.openxmlformats.org/officeDocument/2006/relationships/hyperlink" Target="http://www.nerc.com/pa/comp/CE/Enforcement%20Actions%20DL/NOP_Order_NP14-11_NP14-26_20140129.pdf" TargetMode="External"/><Relationship Id="rId994" Type="http://schemas.openxmlformats.org/officeDocument/2006/relationships/hyperlink" Target="http://www.nerc.com/pa/comp/CE/Enforcement%20Actions%20DL/November%202016%20Filing%20Order%20of%20No%20Further%20Review.pdf" TargetMode="External"/><Relationship Id="rId1028" Type="http://schemas.openxmlformats.org/officeDocument/2006/relationships/hyperlink" Target="https://www.nerc.com/pa/comp/CE/Enforcement%20Actions%20DL/FinalFiled_A-2(PUBLIC_CIP_Violations)_20180531.xlsx" TargetMode="External"/><Relationship Id="rId202" Type="http://schemas.openxmlformats.org/officeDocument/2006/relationships/hyperlink" Target="http://www.nerc.com/pa/comp/CE/Enforcement%20Actions%20DL/Public_FinalFiled_ANOP_NOC-772.pdf" TargetMode="External"/><Relationship Id="rId244" Type="http://schemas.openxmlformats.org/officeDocument/2006/relationships/hyperlink" Target="http://www.nerc.com/pa/comp/CE/Enforcement%20Actions%20DL/Public_FinalFiled_ANOP_NOC-658.pdf" TargetMode="External"/><Relationship Id="rId647" Type="http://schemas.openxmlformats.org/officeDocument/2006/relationships/hyperlink" Target="http://www.nerc.com/pa/comp/CE/Enforcement%20Actions%20DL/FinalFiled_ACP_NOP_20110526.pdf" TargetMode="External"/><Relationship Id="rId689" Type="http://schemas.openxmlformats.org/officeDocument/2006/relationships/hyperlink" Target="http://www.nerc.com/pa/comp/CE/Enforcement%20Actions%20DL/Public_FinalFiled_ANOP_NOC-707.pdf" TargetMode="External"/><Relationship Id="rId854" Type="http://schemas.openxmlformats.org/officeDocument/2006/relationships/hyperlink" Target="http://www.nerc.com/pa/comp/CE/Enforcement%20Actions%20DL/FinalFiled_April_2013_FFT_20130430.pdf" TargetMode="External"/><Relationship Id="rId896" Type="http://schemas.openxmlformats.org/officeDocument/2006/relationships/hyperlink" Target="http://www.nerc.com/pa/comp/CE/Enforcement%20Actions%20DL/NOP_Order_NP11-260-NP11-266_20110930.pdf" TargetMode="External"/><Relationship Id="rId1081" Type="http://schemas.openxmlformats.org/officeDocument/2006/relationships/hyperlink" Target="https://www.nerc.com/pa/comp/CE/Enforcement%20Actions%20DL/FinalFiled_A-2(Public_CIP_Violations)_20190228.pdf" TargetMode="External"/><Relationship Id="rId39" Type="http://schemas.openxmlformats.org/officeDocument/2006/relationships/hyperlink" Target="http://www.nerc.com/pa/comp/CE/Enforcement%20Actions%20DL/Public_FinalFiled_NOP_NOC-2492.pdf" TargetMode="External"/><Relationship Id="rId286" Type="http://schemas.openxmlformats.org/officeDocument/2006/relationships/hyperlink" Target="http://www.nerc.com/pa/comp/CE/Enforcement%20Actions%20DL/NOP_Order_NP11-129_NP11-133_20110325.pdf" TargetMode="External"/><Relationship Id="rId451" Type="http://schemas.openxmlformats.org/officeDocument/2006/relationships/hyperlink" Target="http://www.qa.nerc.com/pa/comp/CE/Enforcement%20Actions%20DL/NOP_Order_NP12-3_NP12-5_20111230.pdf" TargetMode="External"/><Relationship Id="rId493" Type="http://schemas.openxmlformats.org/officeDocument/2006/relationships/hyperlink" Target="http://www.nerc.com/pa/comp/CE/Enforcement%20Actions%20DL/NOP_Order_NP11-239_NP11-253(minus_NP11-238)_20110829.pdf" TargetMode="External"/><Relationship Id="rId507" Type="http://schemas.openxmlformats.org/officeDocument/2006/relationships/hyperlink" Target="http://www.nerc.com/pa/comp/CE/Enforcement%20Actions%20DL/NOP_Order_NP13-1_NP13-5_20121129.pdf" TargetMode="External"/><Relationship Id="rId549" Type="http://schemas.openxmlformats.org/officeDocument/2006/relationships/hyperlink" Target="http://www.nerc.com/pa/comp/CE/Enforcement%20Actions%20DL/Public_FinalFiled_DNOP_NOC-620.pdf" TargetMode="External"/><Relationship Id="rId714" Type="http://schemas.openxmlformats.org/officeDocument/2006/relationships/hyperlink" Target="http://www.nerc.com/pa/comp/CE/Enforcement%20Actions%20DL/Public_FinalFiled_ANOP_NOC-153.pdf" TargetMode="External"/><Relationship Id="rId756" Type="http://schemas.openxmlformats.org/officeDocument/2006/relationships/hyperlink" Target="http://www.nerc.com/pa/comp/CE/Enforcement%20Actions%20DL/NOP_Order_NP12-41_NP12-44_20120928.pdf" TargetMode="External"/><Relationship Id="rId921" Type="http://schemas.openxmlformats.org/officeDocument/2006/relationships/hyperlink" Target="http://www.nerc.com/pa/comp/CE/Enforcement%20Actions%20DL/Public_FinalFiled_ANOP_NOC-837.pdf" TargetMode="External"/><Relationship Id="rId50" Type="http://schemas.openxmlformats.org/officeDocument/2006/relationships/hyperlink" Target="http://www.nerc.com/pa/comp/CE/Enforcement%20Actions%20DL/April%202016%20Order%20of%20No%20Further%20Review.pdf" TargetMode="External"/><Relationship Id="rId104" Type="http://schemas.openxmlformats.org/officeDocument/2006/relationships/hyperlink" Target="http://www.nerc.com/pa/comp/CE/Enforcement%20Actions%20DL/Public_FinalFiled_NOP_NOC-2308.pdf" TargetMode="External"/><Relationship Id="rId146" Type="http://schemas.openxmlformats.org/officeDocument/2006/relationships/hyperlink" Target="http://www.nerc.com/pa/comp/CE/Enforcement%20Actions%20DL/Public_FinalFiled_ANOP_NOC-450.pdf" TargetMode="External"/><Relationship Id="rId188" Type="http://schemas.openxmlformats.org/officeDocument/2006/relationships/hyperlink" Target="http://www.nerc.com/pa/comp/CE/Enforcement%20Actions%20DL/FinalFiled_November_Spreadsheet_NOP_20111130.pdf" TargetMode="External"/><Relationship Id="rId311" Type="http://schemas.openxmlformats.org/officeDocument/2006/relationships/hyperlink" Target="http://www.nerc.com/pa/comp/CE/Enforcement%20Actions%20DL/Public_FinalFiled_NOP_NOC-1717.pdf" TargetMode="External"/><Relationship Id="rId353" Type="http://schemas.openxmlformats.org/officeDocument/2006/relationships/hyperlink" Target="http://www.nerc.com/pa/comp/CE/Enforcement%20Actions%20DL/NOP_Order_NP12-19_NP12-22_20120427.pdf" TargetMode="External"/><Relationship Id="rId395" Type="http://schemas.openxmlformats.org/officeDocument/2006/relationships/hyperlink" Target="http://www.nerc.com/pa/comp/CE/Enforcement%20Actions%20DL/FinalFiled_November_Spreadsheet_NOP_20131127.pdf" TargetMode="External"/><Relationship Id="rId409" Type="http://schemas.openxmlformats.org/officeDocument/2006/relationships/hyperlink" Target="http://www.nerc.com/pa/comp/CE/Enforcement%20Actions%20DL/NOP_Order_NP13-48_NP13-51_20130927.pdf" TargetMode="External"/><Relationship Id="rId560" Type="http://schemas.openxmlformats.org/officeDocument/2006/relationships/hyperlink" Target="http://www.nerc.com/pa/comp/CE/Enforcement%20Actions%20DL/jan21_notice.pdf" TargetMode="External"/><Relationship Id="rId798" Type="http://schemas.openxmlformats.org/officeDocument/2006/relationships/hyperlink" Target="http://www.nerc.com/pa/comp/CE/Enforcement%20Actions%20DL/Public_FinalFiled_NOP_NOC-2240.pdf" TargetMode="External"/><Relationship Id="rId963" Type="http://schemas.openxmlformats.org/officeDocument/2006/relationships/hyperlink" Target="http://www.nerc.com/pa/comp/CE/Enforcement%20Actions%20DL/Public_CIP_FinalFiled_NOC-2410_Full_NOP_Settlement.pdf" TargetMode="External"/><Relationship Id="rId1039" Type="http://schemas.openxmlformats.org/officeDocument/2006/relationships/hyperlink" Target="http://www.nerc.com/pa/comp/CE/Enforcement%20Actions%20DL/NOP_Order_NP14-27_NP-30_20140228.pdf" TargetMode="External"/><Relationship Id="rId92" Type="http://schemas.openxmlformats.org/officeDocument/2006/relationships/hyperlink" Target="http://www.nerc.com/pa/comp/CE/Enforcement%20Actions%20DL/Public_FinalFiled_NOC-2361.pdf" TargetMode="External"/><Relationship Id="rId213" Type="http://schemas.openxmlformats.org/officeDocument/2006/relationships/hyperlink" Target="http://www.nerc.com/pa/comp/CE/Enforcement%20Actions%20DL/Public_FinalFiled_ANOP_NOC-748.pdf" TargetMode="External"/><Relationship Id="rId420" Type="http://schemas.openxmlformats.org/officeDocument/2006/relationships/hyperlink" Target="http://www.nerc.com/pa/comp/CE/Enforcement%20Actions%20DL/FinalFiled_A-2(PUBLIC_CIP_Violations)_20130627.xlsx" TargetMode="External"/><Relationship Id="rId616" Type="http://schemas.openxmlformats.org/officeDocument/2006/relationships/hyperlink" Target="http://www.qa.nerc.com/pa/comp/CE/Enforcement%20Actions%20DL/OrderConditionallyAcceptingNewEnfocementMechFiling_031512.pdf" TargetMode="External"/><Relationship Id="rId658" Type="http://schemas.openxmlformats.org/officeDocument/2006/relationships/hyperlink" Target="http://www.nerc.com/pa/comp/CE/Enforcement%20Actions%20DL/Public_FinalFiled_ANOP_NOC-571.pdf" TargetMode="External"/><Relationship Id="rId823" Type="http://schemas.openxmlformats.org/officeDocument/2006/relationships/hyperlink" Target="http://www.nerc.com/pa/comp/CE/Enforcement%20Actions%20DL/Public_FinalFiled_NOP_NOC-2178.pdf" TargetMode="External"/><Relationship Id="rId865" Type="http://schemas.openxmlformats.org/officeDocument/2006/relationships/hyperlink" Target="http://www.nerc.com/pa/comp/CE/Enforcement%20Actions%20DL/FinalFiled_A-2(PUBLIC_CIP_FFT)_20130228.xlsx" TargetMode="External"/><Relationship Id="rId1050" Type="http://schemas.openxmlformats.org/officeDocument/2006/relationships/hyperlink" Target="http://www.nerc.com/pa/comp/CE/Enforcement%20Actions%20DL/Public_Final%20Filed_NOP_NOC-2360%20(11-25-14).pdf" TargetMode="External"/><Relationship Id="rId255" Type="http://schemas.openxmlformats.org/officeDocument/2006/relationships/hyperlink" Target="http://www.nerc.com/pa/comp/CE/Enforcement%20Actions%20DL/NOP_Order_NP11-163_NP11-181_20110527.pdf" TargetMode="External"/><Relationship Id="rId297" Type="http://schemas.openxmlformats.org/officeDocument/2006/relationships/hyperlink" Target="http://www.nerc.com/pa/comp/CE/Enforcement%20Actions%20DL/Public_FinalFiled_ANOP_NOC-670.pdf" TargetMode="External"/><Relationship Id="rId462" Type="http://schemas.openxmlformats.org/officeDocument/2006/relationships/hyperlink" Target="http://www.nerc.com/pa/comp/CE/Enforcement%20Actions%20DL/NOP_Order_NP11-267_NP11-270_20111028.pdf" TargetMode="External"/><Relationship Id="rId518" Type="http://schemas.openxmlformats.org/officeDocument/2006/relationships/hyperlink" Target="http://www.nerc.com/pa/comp/CE/Enforcement%20Actions%20DL/NOP_Order_NP12-37_NP12-40_20120830.pdf" TargetMode="External"/><Relationship Id="rId725" Type="http://schemas.openxmlformats.org/officeDocument/2006/relationships/hyperlink" Target="http://www.nerc.com/pa/comp/CE/Enforcement%20Actions%20DL/NOP_Order_NP11-05_NP11-128_20110325.pdf" TargetMode="External"/><Relationship Id="rId932" Type="http://schemas.openxmlformats.org/officeDocument/2006/relationships/hyperlink" Target="http://www.nerc.com/pa/comp/CE/Enforcement%20Actions%20DL/NOP_Order_NP13-1_NP13-5_20121129.pdf" TargetMode="External"/><Relationship Id="rId1092" Type="http://schemas.openxmlformats.org/officeDocument/2006/relationships/hyperlink" Target="https://www.nerc.com/pa/comp/CE/Enforcement%20Actions%20DL/June%202019%20No%20Further%20Review%20Notice.pdf" TargetMode="External"/><Relationship Id="rId115" Type="http://schemas.openxmlformats.org/officeDocument/2006/relationships/hyperlink" Target="http://www.nerc.com/pa/comp/CE/Enforcement%20Actions%20DL/Notice%20of%20No%20Further%20Review%20-%20December%202014.pdf" TargetMode="External"/><Relationship Id="rId157" Type="http://schemas.openxmlformats.org/officeDocument/2006/relationships/hyperlink" Target="http://www.nerc.com/pa/comp/CE/Enforcement%20Actions%20DL/Order_NP10-143_to_159_(minus%20149)_20100827.pdf" TargetMode="External"/><Relationship Id="rId322" Type="http://schemas.openxmlformats.org/officeDocument/2006/relationships/hyperlink" Target="http://www.nerc.com/pa/comp/CE/Enforcement%20Actions%20DL/FinalFiled_A-2(PUBLIC_CIP_FFT)_20121031.xlsx" TargetMode="External"/><Relationship Id="rId364" Type="http://schemas.openxmlformats.org/officeDocument/2006/relationships/hyperlink" Target="http://www.nerc.com/pa/comp/CE/Enforcement%20Actions%20DL/FinalFiled_January_Spreadsheet_NOP_20120131.pdf" TargetMode="External"/><Relationship Id="rId767" Type="http://schemas.openxmlformats.org/officeDocument/2006/relationships/hyperlink" Target="http://www.nerc.com/pa/comp/CE/Enforcement%20Actions%20DL/FinalFiled_Sup_April_2012_FFT__20120502.pdf" TargetMode="External"/><Relationship Id="rId974" Type="http://schemas.openxmlformats.org/officeDocument/2006/relationships/hyperlink" Target="http://www.nerc.com/pa/comp/CE/Enforcement%20Actions%20DL/Public_FinalFiled_NOP_NOC-2399.pdf" TargetMode="External"/><Relationship Id="rId1008" Type="http://schemas.openxmlformats.org/officeDocument/2006/relationships/hyperlink" Target="http://www.nerc.com/pa/comp/CE/Enforcement%20Actions%20DL/FinalFiled_A-2(PUBLIC_CIP_Violations)_20171031.xlsx" TargetMode="External"/><Relationship Id="rId61" Type="http://schemas.openxmlformats.org/officeDocument/2006/relationships/hyperlink" Target="http://www.nerc.com/pa/comp/CE/Enforcement%20Actions%20DL/PUBLIC_FinalFiled_NOC-2529.pdf" TargetMode="External"/><Relationship Id="rId199" Type="http://schemas.openxmlformats.org/officeDocument/2006/relationships/hyperlink" Target="http://www.nerc.com/pa/comp/CE/Enforcement%20Actions%20DL/NOP_Order_NP11-239_NP11-253(minus_NP11-238)_20110829.pdf" TargetMode="External"/><Relationship Id="rId571" Type="http://schemas.openxmlformats.org/officeDocument/2006/relationships/hyperlink" Target="http://www.nerc.com/pa/comp/CE/Enforcement%20Actions%20DL/172010_notice_nops.pdf" TargetMode="External"/><Relationship Id="rId627" Type="http://schemas.openxmlformats.org/officeDocument/2006/relationships/hyperlink" Target="http://www.nerc.com/pa/comp/CE/Enforcement%20Actions%20DL/Public_FinalFiled_ANOP_NOC-772.pdf" TargetMode="External"/><Relationship Id="rId669" Type="http://schemas.openxmlformats.org/officeDocument/2006/relationships/hyperlink" Target="http://www.nerc.com/pa/comp/CE/Enforcement%20Actions%20DL/Public_FinalFiled_ANOP_NOC-658.pdf" TargetMode="External"/><Relationship Id="rId834" Type="http://schemas.openxmlformats.org/officeDocument/2006/relationships/hyperlink" Target="http://www.nerc.com/pa/comp/CE/Enforcement%20Actions%20DL/NOP_Order_NP13-48_NP13-51_20130927.pdf" TargetMode="External"/><Relationship Id="rId876" Type="http://schemas.openxmlformats.org/officeDocument/2006/relationships/hyperlink" Target="http://www.qa.nerc.com/pa/comp/CE/Enforcement%20Actions%20DL/NOP_Order_NP12-3_NP12-5_20111230.pdf" TargetMode="External"/><Relationship Id="rId19" Type="http://schemas.openxmlformats.org/officeDocument/2006/relationships/hyperlink" Target="http://www.nerc.com/pa/comp/CE/Enforcement%20Actions%20DL/NOP_Order_NP15-20_NP15-22-2304234_20150226.pdf" TargetMode="External"/><Relationship Id="rId224" Type="http://schemas.openxmlformats.org/officeDocument/2006/relationships/hyperlink" Target="http://www.nerc.com/pa/comp/CE/Enforcement%20Actions%20DL/NOP_Order_NP11-182_NP11-199(minus_NP11-184)_20110624.pdf" TargetMode="External"/><Relationship Id="rId266" Type="http://schemas.openxmlformats.org/officeDocument/2006/relationships/hyperlink" Target="http://www.nerc.com/pa/comp/CE/Enforcement%20Actions%20DL/Public_FinalFiled_ANOP_NOC-597.pdf" TargetMode="External"/><Relationship Id="rId431" Type="http://schemas.openxmlformats.org/officeDocument/2006/relationships/hyperlink" Target="http://www.nerc.com/pa/comp/CE/Enforcement%20Actions%20DL/FinalFiled_April_Spreadsheet_NOP_20130430.pdf" TargetMode="External"/><Relationship Id="rId473" Type="http://schemas.openxmlformats.org/officeDocument/2006/relationships/hyperlink" Target="http://www.nerc.com/pa/comp/CE/Enforcement%20Actions%20DL/NOP_Order_NP11-260-NP11-266_20110930.pdf" TargetMode="External"/><Relationship Id="rId529" Type="http://schemas.openxmlformats.org/officeDocument/2006/relationships/hyperlink" Target="https://elibrary.ferc.gov/idmws/common/opennat.asp?fileID=12905400" TargetMode="External"/><Relationship Id="rId680" Type="http://schemas.openxmlformats.org/officeDocument/2006/relationships/hyperlink" Target="http://www.nerc.com/pa/comp/CE/Enforcement%20Actions%20DL/NOP_Order_NP11-163_NP11-181_20110527.pdf" TargetMode="External"/><Relationship Id="rId736" Type="http://schemas.openxmlformats.org/officeDocument/2006/relationships/hyperlink" Target="http://www.nerc.com/pa/comp/CE/Enforcement%20Actions%20DL/Public_FinalFiled_NOP_NOC-1717.pdf" TargetMode="External"/><Relationship Id="rId901" Type="http://schemas.openxmlformats.org/officeDocument/2006/relationships/hyperlink" Target="http://www.nerc.com/pa/comp/CE/Enforcement%20Actions%20DL/Public_FinalFiled_ANOP_NOC-879.pdf" TargetMode="External"/><Relationship Id="rId1061" Type="http://schemas.openxmlformats.org/officeDocument/2006/relationships/hyperlink" Target="http://www.nerc.com/pa/comp/CE/Enforcement%20Actions%20DL/NOP_Order_NP14-45-NP14-47_20140829.pdf" TargetMode="External"/><Relationship Id="rId30" Type="http://schemas.openxmlformats.org/officeDocument/2006/relationships/hyperlink" Target="http://www.nerc.com/pa/comp/CE/Enforcement%20Actions%20DL/PUBLIC_CIP_FinalFiled_NOC-2446_Full_NOP_Settlement.pdf" TargetMode="External"/><Relationship Id="rId126" Type="http://schemas.openxmlformats.org/officeDocument/2006/relationships/hyperlink" Target="http://www.nerc.com/pa/comp/CE/Enforcement%20Actions%20DL/NOP_Order_NP11-60_NP11-81_20110121.pdf" TargetMode="External"/><Relationship Id="rId168" Type="http://schemas.openxmlformats.org/officeDocument/2006/relationships/hyperlink" Target="http://www.nerc.com/pa/comp/CE/Enforcement%20Actions%20DL/NOP_Order_NP10-119_142-20100805.pdf" TargetMode="External"/><Relationship Id="rId333" Type="http://schemas.openxmlformats.org/officeDocument/2006/relationships/hyperlink" Target="http://www.nerc.com/pa/comp/CE/Enforcement%20Actions%20DL/NOP_Order_NP12-41_NP12-44_20120928.pdf" TargetMode="External"/><Relationship Id="rId540" Type="http://schemas.openxmlformats.org/officeDocument/2006/relationships/hyperlink" Target="http://www.nerc.com/pa/comp/CE/Enforcement%20Actions%20DL/FinalFiled_A-2(PUBLIC_CIP_Violations)_20130430.xlsx" TargetMode="External"/><Relationship Id="rId778" Type="http://schemas.openxmlformats.org/officeDocument/2006/relationships/hyperlink" Target="http://www.nerc.com/pa/comp/CE/Enforcement%20Actions%20DL/NOP_Order_NP12-19_NP12-22_20120427.pdf" TargetMode="External"/><Relationship Id="rId943" Type="http://schemas.openxmlformats.org/officeDocument/2006/relationships/hyperlink" Target="http://www.nerc.com/pa/comp/CE/Enforcement%20Actions%20DL/NOP_Order_NP12-37_NP12-40_20120830.pdf" TargetMode="External"/><Relationship Id="rId985" Type="http://schemas.openxmlformats.org/officeDocument/2006/relationships/hyperlink" Target="http://www.nerc.com/pa/comp/CE/Enforcement%20Actions%20DL/FERC_Order_of_No_Further_Review_February_2016.pdf" TargetMode="External"/><Relationship Id="rId1019" Type="http://schemas.openxmlformats.org/officeDocument/2006/relationships/hyperlink" Target="http://www.nerc.com/pa/comp/CE/Enforcement%20Actions%20DL/FinalFiled_September_Spreadsheet_NOP_20180927.pdf" TargetMode="External"/><Relationship Id="rId72" Type="http://schemas.openxmlformats.org/officeDocument/2006/relationships/hyperlink" Target="https://www.nerc.com/pa/comp/CE/Enforcement%20Actions%20DL/FinalFiled_A-2(PUBLIC_CIP_Violations)_20180531.xlsx" TargetMode="External"/><Relationship Id="rId375" Type="http://schemas.openxmlformats.org/officeDocument/2006/relationships/hyperlink" Target="http://www.nerc.com/pa/comp/CE/Enforcement%20Actions%20DL/Public_FinalFiled_NOP_NOC-1792.pdf" TargetMode="External"/><Relationship Id="rId582" Type="http://schemas.openxmlformats.org/officeDocument/2006/relationships/hyperlink" Target="http://www.nerc.com/pa/comp/CE/Enforcement%20Actions%20DL/FinalFiled_Omnibus_Spreadsheet_20100913.xls" TargetMode="External"/><Relationship Id="rId638" Type="http://schemas.openxmlformats.org/officeDocument/2006/relationships/hyperlink" Target="http://www.nerc.com/pa/comp/CE/Enforcement%20Actions%20DL/Public_FinalFiled_ANOP_NOC-748.pdf" TargetMode="External"/><Relationship Id="rId803" Type="http://schemas.openxmlformats.org/officeDocument/2006/relationships/hyperlink" Target="http://www.nerc.com/pa/comp/CE/Enforcement%20Actions%20DL/NOP_Order_NP14-11_NP14-26_20140129.pdf" TargetMode="External"/><Relationship Id="rId845" Type="http://schemas.openxmlformats.org/officeDocument/2006/relationships/hyperlink" Target="http://www.nerc.com/pa/comp/CE/Enforcement%20Actions%20DL/FinalFiled_A-2(PUBLIC_CIP_Violations)_20130627.xlsx" TargetMode="External"/><Relationship Id="rId1030" Type="http://schemas.openxmlformats.org/officeDocument/2006/relationships/hyperlink" Target="https://www.nerc.com/pa/comp/CE/Enforcement%20Actions%20DL/PUBLIC_CIP_NOC-2571_Full_NOP.pdf" TargetMode="External"/><Relationship Id="rId3" Type="http://schemas.openxmlformats.org/officeDocument/2006/relationships/hyperlink" Target="http://www.nerc.com/pa/comp/CE/Enforcement%20Actions%20DL/PUBLIC_CIP_FinalFiled_NOC-2437_Full_NOP_Settlement.pdf" TargetMode="External"/><Relationship Id="rId235" Type="http://schemas.openxmlformats.org/officeDocument/2006/relationships/hyperlink" Target="http://www.nerc.com/pa/comp/CE/Enforcement%20Actions%20DL/Public_FinalFiled_NOP_NOC-728.pdf" TargetMode="External"/><Relationship Id="rId277" Type="http://schemas.openxmlformats.org/officeDocument/2006/relationships/hyperlink" Target="http://www.nerc.com/pa/comp/CE/Enforcement%20Actions%20DL/NOP_Order_NP11-134_NP-162_20110429.pdf" TargetMode="External"/><Relationship Id="rId400" Type="http://schemas.openxmlformats.org/officeDocument/2006/relationships/hyperlink" Target="http://www.nerc.com/pa/comp/CE/Enforcement%20Actions%20DL/FinalFiled_October_Spreadsheet_NOP_20131030.pdf" TargetMode="External"/><Relationship Id="rId442" Type="http://schemas.openxmlformats.org/officeDocument/2006/relationships/hyperlink" Target="http://www.nerc.com/pa/comp/CE/Enforcement%20Actions%20DL/Public_FinalFiled_NOP_NOC-1333.pdf" TargetMode="External"/><Relationship Id="rId484" Type="http://schemas.openxmlformats.org/officeDocument/2006/relationships/hyperlink" Target="http://www.nerc.com/pa/comp/CE/Enforcement%20Actions%20DL/Public_FinalFiled_ANOP_NOC-694.pdf" TargetMode="External"/><Relationship Id="rId705" Type="http://schemas.openxmlformats.org/officeDocument/2006/relationships/hyperlink" Target="http://www.nerc.com/pa/comp/CE/Enforcement%20Actions%20DL/Public_FinalFiled_ANOP_NOC-491.pdf" TargetMode="External"/><Relationship Id="rId887" Type="http://schemas.openxmlformats.org/officeDocument/2006/relationships/hyperlink" Target="http://www.nerc.com/pa/comp/CE/Enforcement%20Actions%20DL/NOP_Order_NP11-267_NP11-270_20111028.pdf" TargetMode="External"/><Relationship Id="rId1072" Type="http://schemas.openxmlformats.org/officeDocument/2006/relationships/hyperlink" Target="http://www.nerc.com/pa/comp/CE/Enforcement%20Actions%20DL/FinalFiled_December_Spreadsheet_NOP_20141230.pdf" TargetMode="External"/><Relationship Id="rId137" Type="http://schemas.openxmlformats.org/officeDocument/2006/relationships/hyperlink" Target="http://www.nerc.com/pa/comp/CE/Enforcement%20Actions%20DL/Public_FinalFiled_ANOP_NOC-546.pdf" TargetMode="External"/><Relationship Id="rId302" Type="http://schemas.openxmlformats.org/officeDocument/2006/relationships/hyperlink" Target="http://www.nerc.com/pa/comp/CE/Enforcement%20Actions%20DL/Public_Final_Filed_A-2.xls" TargetMode="External"/><Relationship Id="rId344" Type="http://schemas.openxmlformats.org/officeDocument/2006/relationships/hyperlink" Target="http://www.nerc.com/pa/comp/CE/Enforcement%20Actions%20DL/FinalFiled_April_Spreadsheet_NOP_20120430.pdf" TargetMode="External"/><Relationship Id="rId691" Type="http://schemas.openxmlformats.org/officeDocument/2006/relationships/hyperlink" Target="http://www.nerc.com/pa/comp/CE/Enforcement%20Actions%20DL/Public_FinalFiled_ANOP_NOC-597.pdf" TargetMode="External"/><Relationship Id="rId747" Type="http://schemas.openxmlformats.org/officeDocument/2006/relationships/hyperlink" Target="http://www.nerc.com/pa/comp/CE/Enforcement%20Actions%20DL/FinalFiled_A-2(PUBLIC_CIP_FFT)_20121031.xlsx" TargetMode="External"/><Relationship Id="rId789" Type="http://schemas.openxmlformats.org/officeDocument/2006/relationships/hyperlink" Target="http://www.nerc.com/pa/comp/CE/Enforcement%20Actions%20DL/FinalFiled_January_Spreadsheet_NOP_20120131.pdf" TargetMode="External"/><Relationship Id="rId912" Type="http://schemas.openxmlformats.org/officeDocument/2006/relationships/hyperlink" Target="http://www.nerc.com/pa/comp/CE/Enforcement%20Actions%20DL/NOP_Order_NP11-239_NP11-253(minus_NP11-238)_20110829.pdf" TargetMode="External"/><Relationship Id="rId954" Type="http://schemas.openxmlformats.org/officeDocument/2006/relationships/hyperlink" Target="https://elibrary.ferc.gov/idmws/common/opennat.asp?fileID=12905400" TargetMode="External"/><Relationship Id="rId996" Type="http://schemas.openxmlformats.org/officeDocument/2006/relationships/hyperlink" Target="http://www.nerc.com/pa/comp/CE/Enforcement%20Actions%20DL/October%202016%20Filing%20Order%20of%20No%20Further%20Review.pdf" TargetMode="External"/><Relationship Id="rId41" Type="http://schemas.openxmlformats.org/officeDocument/2006/relationships/hyperlink" Target="http://www.nerc.com/pa/comp/CE/Enforcement%20Actions%20DL/Public_FinalFiled_NOP_NOC-2450.pdf" TargetMode="External"/><Relationship Id="rId83" Type="http://schemas.openxmlformats.org/officeDocument/2006/relationships/hyperlink" Target="http://www.nerc.com/pa/comp/CE/Enforcement%20Actions%20DL/NOP_Order_NP14-27_NP-30_20140228.pdf" TargetMode="External"/><Relationship Id="rId179" Type="http://schemas.openxmlformats.org/officeDocument/2006/relationships/hyperlink" Target="http://www.nerc.com/pa/comp/CE/Enforcement%20Actions%20DL/OrderConditionallyAcceptingNewEnfocementMechFiling_031512.pdf" TargetMode="External"/><Relationship Id="rId386" Type="http://schemas.openxmlformats.org/officeDocument/2006/relationships/hyperlink" Target="http://www.nerc.com/pa/comp/CE/Enforcement%20Actions%20DL/Public_FinalFiled_NOP_NOC-2243.pdf" TargetMode="External"/><Relationship Id="rId551" Type="http://schemas.openxmlformats.org/officeDocument/2006/relationships/hyperlink" Target="http://www.nerc.com/pa/comp/CE/Enforcement%20Actions%20DL/Public_FinalFiled_DNOP_NOC-663.pdf" TargetMode="External"/><Relationship Id="rId593" Type="http://schemas.openxmlformats.org/officeDocument/2006/relationships/hyperlink" Target="http://www.nerc.com/pa/comp/CE/Enforcement%20Actions%20DL/NOP_Order_NP10-119_142-20100805.pdf" TargetMode="External"/><Relationship Id="rId607" Type="http://schemas.openxmlformats.org/officeDocument/2006/relationships/hyperlink" Target="http://www.nerc.com/pa/comp/CE/Enforcement%20Actions%20DL/NOP_Order_NP12-6_NP12-10_20120127.pdf" TargetMode="External"/><Relationship Id="rId649" Type="http://schemas.openxmlformats.org/officeDocument/2006/relationships/hyperlink" Target="http://www.nerc.com/pa/comp/CE/Enforcement%20Actions%20DL/NOP_Order_NP11-182_NP11-199(minus_NP11-184)_20110624.pdf" TargetMode="External"/><Relationship Id="rId814" Type="http://schemas.openxmlformats.org/officeDocument/2006/relationships/hyperlink" Target="http://www.nerc.com/pa/comp/CE/Enforcement%20Actions%20DL/NOP_Order_NP14-11_NP14-26_20140129.pdf" TargetMode="External"/><Relationship Id="rId856" Type="http://schemas.openxmlformats.org/officeDocument/2006/relationships/hyperlink" Target="http://www.nerc.com/pa/comp/CE/Enforcement%20Actions%20DL/FinalFiled_April_Spreadsheet_NOP_20130430.pdf" TargetMode="External"/><Relationship Id="rId190" Type="http://schemas.openxmlformats.org/officeDocument/2006/relationships/hyperlink" Target="http://www.nerc.com/pa/comp/CE/Enforcement%20Actions%20DL/Public_FinalFiled_October_FFT_20111031.xlsx" TargetMode="External"/><Relationship Id="rId204" Type="http://schemas.openxmlformats.org/officeDocument/2006/relationships/hyperlink" Target="http://www.nerc.com/pa/comp/CE/Enforcement%20Actions%20DL/Public_FinalFiled_ANOP_NOC-096.pdf" TargetMode="External"/><Relationship Id="rId246" Type="http://schemas.openxmlformats.org/officeDocument/2006/relationships/hyperlink" Target="http://www.nerc.com/pa/comp/CE/Enforcement%20Actions%20DL/Public_FinalFiled_ANOP_NOC-718.pdf" TargetMode="External"/><Relationship Id="rId288" Type="http://schemas.openxmlformats.org/officeDocument/2006/relationships/hyperlink" Target="http://www.nerc.com/pa/comp/CE/Enforcement%20Actions%20DL/NOP_Order_NP11-05_NP11-128_20110325.pdf" TargetMode="External"/><Relationship Id="rId411" Type="http://schemas.openxmlformats.org/officeDocument/2006/relationships/hyperlink" Target="http://www.nerc.com/pa/comp/CE/Enforcement%20Actions%20DL/NOP_Order_NP13-42_NP13-47_20130830.pdf" TargetMode="External"/><Relationship Id="rId453" Type="http://schemas.openxmlformats.org/officeDocument/2006/relationships/hyperlink" Target="http://www.nerc.com/pa/comp/CE/Enforcement%20Actions%20DL/Public_FinalFiled_NOP_NOC-958.pdf" TargetMode="External"/><Relationship Id="rId509" Type="http://schemas.openxmlformats.org/officeDocument/2006/relationships/hyperlink" Target="http://www.nerc.com/pa/comp/CE/Enforcement%20Actions%20DL/NOP_Order_NP12-45_NP12-47_20121026.pdf" TargetMode="External"/><Relationship Id="rId660" Type="http://schemas.openxmlformats.org/officeDocument/2006/relationships/hyperlink" Target="http://www.nerc.com/pa/comp/CE/Enforcement%20Actions%20DL/Public_FinalFiled_NOP_NOC-728.pdf" TargetMode="External"/><Relationship Id="rId898" Type="http://schemas.openxmlformats.org/officeDocument/2006/relationships/hyperlink" Target="http://www.nerc.com/pa/comp/CE/Enforcement%20Actions%20DL/NOP_Order_NP11-260-NP11-266_20110930.pdf" TargetMode="External"/><Relationship Id="rId1041" Type="http://schemas.openxmlformats.org/officeDocument/2006/relationships/hyperlink" Target="http://www.nerc.com/pa/comp/CE/Enforcement%20Actions%20DL/NOP_Order_NP14-27_NP-30_20140228.pdf" TargetMode="External"/><Relationship Id="rId1083" Type="http://schemas.openxmlformats.org/officeDocument/2006/relationships/hyperlink" Target="https://www.nerc.com/pa/comp/CE/Enforcement%20Actions%20DL/FinalFiled_February_Spreadsheet_NOP_20190228.pdf" TargetMode="External"/><Relationship Id="rId106" Type="http://schemas.openxmlformats.org/officeDocument/2006/relationships/hyperlink" Target="http://www.nerc.com/pa/comp/CE/Enforcement%20Actions%20DL/FinalFiled_Public_NOC-2257%20(7-31-14).pdf" TargetMode="External"/><Relationship Id="rId313" Type="http://schemas.openxmlformats.org/officeDocument/2006/relationships/hyperlink" Target="http://www.nerc.com/pa/comp/CE/Enforcement%20Actions%20DL/NOP_Order_NP13-9_NP13-20_20130130.pdf" TargetMode="External"/><Relationship Id="rId495" Type="http://schemas.openxmlformats.org/officeDocument/2006/relationships/hyperlink" Target="http://www.nerc.com/pa/comp/CE/Enforcement%20Actions%20DL/NOP_Order_NP11-239_NP11-253(minus_NP11-238)_20110829.pdf" TargetMode="External"/><Relationship Id="rId716" Type="http://schemas.openxmlformats.org/officeDocument/2006/relationships/hyperlink" Target="http://www.nerc.com/pa/comp/CE/Enforcement%20Actions%20DL/Public_FinalFiled_NOP_NOC-240.pdf" TargetMode="External"/><Relationship Id="rId758" Type="http://schemas.openxmlformats.org/officeDocument/2006/relationships/hyperlink" Target="http://www.nerc.com/pa/comp/CE/Enforcement%20Actions%20DL/NOP_Order_NP12-41_NP12-44_20120928.pdf" TargetMode="External"/><Relationship Id="rId923" Type="http://schemas.openxmlformats.org/officeDocument/2006/relationships/hyperlink" Target="http://www.nerc.com/pa/comp/CE/Enforcement%20Actions%20DL/Public_FinalFiled_ANOP_NOC-751.pdf" TargetMode="External"/><Relationship Id="rId965" Type="http://schemas.openxmlformats.org/officeDocument/2006/relationships/hyperlink" Target="http://www.nerc.com/pa/comp/CE/Enforcement%20Actions%20DL/PUBLIC_FinalFiled_NOC-2435_Full_NOP_Settlement_8-31-15.pdf" TargetMode="External"/><Relationship Id="rId10" Type="http://schemas.openxmlformats.org/officeDocument/2006/relationships/hyperlink" Target="http://www.nerc.com/pa/comp/CE/Enforcement%20Actions%20DL/FERC_Order_of_No_Further_Review_August_2015.pdf" TargetMode="External"/><Relationship Id="rId52" Type="http://schemas.openxmlformats.org/officeDocument/2006/relationships/hyperlink" Target="http://www.nerc.com/pa/comp/CE/Enforcement%20Actions%20DL/FinalFiled_A-2(PUBLIC_CIP_Violations)_20171031.xlsx" TargetMode="External"/><Relationship Id="rId94" Type="http://schemas.openxmlformats.org/officeDocument/2006/relationships/hyperlink" Target="http://www.nerc.com/pa/comp/CE/Enforcement%20Actions%20DL/Public_Final%20Filed_NOP_NOC-2360%20(11-25-14).pdf" TargetMode="External"/><Relationship Id="rId148" Type="http://schemas.openxmlformats.org/officeDocument/2006/relationships/hyperlink" Target="http://www.nerc.com/pa/comp/CE/Enforcement%20Actions%20DL/172010_notice_nops.pdf" TargetMode="External"/><Relationship Id="rId355" Type="http://schemas.openxmlformats.org/officeDocument/2006/relationships/hyperlink" Target="http://www.nerc.com/pa/comp/CE/Enforcement%20Actions%20DL/NOP_Order_NP12-19_NP12-22_20120427.pdf" TargetMode="External"/><Relationship Id="rId397" Type="http://schemas.openxmlformats.org/officeDocument/2006/relationships/hyperlink" Target="http://www.nerc.com/pa/comp/CE/Enforcement%20Actions%20DL/NOP_Order_NP14-6_NP14-10_20131227.pdf" TargetMode="External"/><Relationship Id="rId520" Type="http://schemas.openxmlformats.org/officeDocument/2006/relationships/hyperlink" Target="http://www.nerc.com/pa/comp/CE/Enforcement%20Actions%20DL/Public_FinalFiled_NOC-1123.pdf" TargetMode="External"/><Relationship Id="rId562" Type="http://schemas.openxmlformats.org/officeDocument/2006/relationships/hyperlink" Target="http://www.nerc.com/pa/comp/CE/Enforcement%20Actions%20DL/NOP_Order_20101230.pdf" TargetMode="External"/><Relationship Id="rId618" Type="http://schemas.openxmlformats.org/officeDocument/2006/relationships/hyperlink" Target="http://www.nerc.com/pa/comp/CE/Enforcement%20Actions%20DL/FinalFiled_CEI_Document_20110930.pdf" TargetMode="External"/><Relationship Id="rId825" Type="http://schemas.openxmlformats.org/officeDocument/2006/relationships/hyperlink" Target="http://www.nerc.com/pa/comp/CE/Enforcement%20Actions%20DL/FinalFiled_October_Spreadsheet_NOP_20131030.pdf" TargetMode="External"/><Relationship Id="rId215" Type="http://schemas.openxmlformats.org/officeDocument/2006/relationships/hyperlink" Target="http://www.nerc.com/pa/comp/CE/Enforcement%20Actions%20DL/Public_FinalFiled_ANOP_NOC-859.pdf" TargetMode="External"/><Relationship Id="rId257" Type="http://schemas.openxmlformats.org/officeDocument/2006/relationships/hyperlink" Target="http://www.nerc.com/pa/comp/CE/Enforcement%20Actions%20DL/NOP_Order_NP11-163_NP11-181_20110527.pdf" TargetMode="External"/><Relationship Id="rId422" Type="http://schemas.openxmlformats.org/officeDocument/2006/relationships/hyperlink" Target="http://www.nerc.com/pa/comp/CE/Enforcement%20Actions%20DL/FinalFiled_May_2013_20130530.pdf" TargetMode="External"/><Relationship Id="rId464" Type="http://schemas.openxmlformats.org/officeDocument/2006/relationships/hyperlink" Target="http://www.nerc.com/pa/comp/CE/Enforcement%20Actions%20DL/NOP_Order_NP11-267_NP11-270_20111028.pdf" TargetMode="External"/><Relationship Id="rId867" Type="http://schemas.openxmlformats.org/officeDocument/2006/relationships/hyperlink" Target="http://www.nerc.com/pa/comp/CE/Enforcement%20Actions%20DL/Public_FinalFiled_NOP_NOC-1333.pdf" TargetMode="External"/><Relationship Id="rId1010" Type="http://schemas.openxmlformats.org/officeDocument/2006/relationships/hyperlink" Target="http://www.nerc.com/pa/comp/CE/Enforcement%20Actions%20DL/Public_FinalFiled_NOP_NOC-2552.pdf" TargetMode="External"/><Relationship Id="rId1052" Type="http://schemas.openxmlformats.org/officeDocument/2006/relationships/hyperlink" Target="http://www.nerc.com/pa/comp/CE/Enforcement%20Actions%20DL/Public_FinalFiled_NOC-2363%20(11-25-14).pdf" TargetMode="External"/><Relationship Id="rId1094" Type="http://schemas.openxmlformats.org/officeDocument/2006/relationships/hyperlink" Target="https://www.nerc.com/pa/comp/CE/Enforcement%20Actions%20DL/FinalFiled_June_Spreadsheet_NOP_20190731.pdf" TargetMode="External"/><Relationship Id="rId299" Type="http://schemas.openxmlformats.org/officeDocument/2006/relationships/hyperlink" Target="http://www.nerc.com/pa/comp/CE/Enforcement%20Actions%20DL/Public_FinalFiled_ANOP_NOC-668.pdf" TargetMode="External"/><Relationship Id="rId727" Type="http://schemas.openxmlformats.org/officeDocument/2006/relationships/hyperlink" Target="http://www.nerc.com/pa/comp/CE/Enforcement%20Actions%20DL/Public_Final_Filed_A-2.xls" TargetMode="External"/><Relationship Id="rId934" Type="http://schemas.openxmlformats.org/officeDocument/2006/relationships/hyperlink" Target="http://www.nerc.com/pa/comp/CE/Enforcement%20Actions%20DL/NOP_Order_NP12-45_NP12-47_20121026.pdf" TargetMode="External"/><Relationship Id="rId63" Type="http://schemas.openxmlformats.org/officeDocument/2006/relationships/hyperlink" Target="http://www.nerc.com/pa/comp/CE/Enforcement%20Actions%20DL/FinalFiled_September_Spreadsheet_NOP_20180927.pdf" TargetMode="External"/><Relationship Id="rId159" Type="http://schemas.openxmlformats.org/officeDocument/2006/relationships/hyperlink" Target="http://www.nerc.com/pa/comp/CE/Enforcement%20Actions%20DL/Letter_Order_NP10-140.pdf" TargetMode="External"/><Relationship Id="rId366" Type="http://schemas.openxmlformats.org/officeDocument/2006/relationships/hyperlink" Target="http://www.nerc.com/pa/comp/CE/Enforcement%20Actions%20DL/NOP_Order_NP12-11_NP13_20120301.pdf" TargetMode="External"/><Relationship Id="rId573" Type="http://schemas.openxmlformats.org/officeDocument/2006/relationships/hyperlink" Target="http://www.nerc.com/pa/comp/CE/Enforcement%20Actions%20DL/notice_of_penalty_order_11.5.10.pdf" TargetMode="External"/><Relationship Id="rId780" Type="http://schemas.openxmlformats.org/officeDocument/2006/relationships/hyperlink" Target="http://www.nerc.com/pa/comp/CE/Enforcement%20Actions%20DL/NOP_Order_NP12-19_NP12-22_20120427.pdf" TargetMode="External"/><Relationship Id="rId226" Type="http://schemas.openxmlformats.org/officeDocument/2006/relationships/hyperlink" Target="http://www.nerc.com/pa/comp/CE/Enforcement%20Actions%20DL/NOP_Order_NP11-182_NP11-199(minus_NP11-184)_20110624.pdf" TargetMode="External"/><Relationship Id="rId433" Type="http://schemas.openxmlformats.org/officeDocument/2006/relationships/hyperlink" Target="http://www.nerc.com/pa/comp/CE/Enforcement%20Actions%20DL/NOP_Order_NP13-31_NP13-33_20130530.pdf" TargetMode="External"/><Relationship Id="rId878" Type="http://schemas.openxmlformats.org/officeDocument/2006/relationships/hyperlink" Target="http://www.nerc.com/pa/comp/CE/Enforcement%20Actions%20DL/Public_FinalFiled_NOP_NOC-958.pdf" TargetMode="External"/><Relationship Id="rId1063" Type="http://schemas.openxmlformats.org/officeDocument/2006/relationships/hyperlink" Target="http://www.nerc.com/pa/comp/CE/Enforcement%20Actions%20DL/NOP_Order_NP14-45-NP14-47_20140829.pdf" TargetMode="External"/><Relationship Id="rId640" Type="http://schemas.openxmlformats.org/officeDocument/2006/relationships/hyperlink" Target="http://www.nerc.com/pa/comp/CE/Enforcement%20Actions%20DL/Public_FinalFiled_ANOP_NOC-859.pdf" TargetMode="External"/><Relationship Id="rId738" Type="http://schemas.openxmlformats.org/officeDocument/2006/relationships/hyperlink" Target="http://www.nerc.com/pa/comp/CE/Enforcement%20Actions%20DL/NOP_Order_NP13-9_NP13-20_20130130.pdf" TargetMode="External"/><Relationship Id="rId945" Type="http://schemas.openxmlformats.org/officeDocument/2006/relationships/hyperlink" Target="http://www.nerc.com/pa/comp/CE/Enforcement%20Actions%20DL/Public_FinalFiled_NOC-1123.pdf" TargetMode="External"/><Relationship Id="rId74" Type="http://schemas.openxmlformats.org/officeDocument/2006/relationships/hyperlink" Target="https://www.nerc.com/pa/comp/CE/Enforcement%20Actions%20DL/PUBLIC_CIP_NOC-2571_Full_NOP.pdf" TargetMode="External"/><Relationship Id="rId377" Type="http://schemas.openxmlformats.org/officeDocument/2006/relationships/hyperlink" Target="http://www.nerc.com/pa/comp/CE/Enforcement%20Actions%20DL/Public_FinalFiled_NOP_NOC-2234.pdf" TargetMode="External"/><Relationship Id="rId500" Type="http://schemas.openxmlformats.org/officeDocument/2006/relationships/hyperlink" Target="http://www.nerc.com/pa/comp/CE/Enforcement%20Actions%20DL/Public_FinalFiled_ANOP_NOC-596.pdf" TargetMode="External"/><Relationship Id="rId584" Type="http://schemas.openxmlformats.org/officeDocument/2006/relationships/hyperlink" Target="http://www.nerc.com/pa/comp/CE/Enforcement%20Actions%20DL/Public_FinalFiled_NOP_NOC-461.pdf" TargetMode="External"/><Relationship Id="rId805" Type="http://schemas.openxmlformats.org/officeDocument/2006/relationships/hyperlink" Target="http://www.nerc.com/pa/comp/CE/Enforcement%20Actions%20DL/NOP_Order_NP14-11_NP14-26_20140129.pdf" TargetMode="External"/><Relationship Id="rId5" Type="http://schemas.openxmlformats.org/officeDocument/2006/relationships/hyperlink" Target="http://www.nerc.com/pa/comp/CE/Enforcement%20Actions%20DL/PUBLIC_CIP_FinalFiled_NOC-2442_Full_NOP_Settlement.pdf" TargetMode="External"/><Relationship Id="rId237" Type="http://schemas.openxmlformats.org/officeDocument/2006/relationships/hyperlink" Target="http://www.nerc.com/pa/comp/CE/Enforcement%20Actions%20DL/Public_FinalFiled_ANOP_NOC-705.pdf" TargetMode="External"/><Relationship Id="rId791" Type="http://schemas.openxmlformats.org/officeDocument/2006/relationships/hyperlink" Target="http://www.nerc.com/pa/comp/CE/Enforcement%20Actions%20DL/NOP_Order_NP12-11_NP13_20120301.pdf" TargetMode="External"/><Relationship Id="rId889" Type="http://schemas.openxmlformats.org/officeDocument/2006/relationships/hyperlink" Target="http://www.nerc.com/pa/comp/CE/Enforcement%20Actions%20DL/NOP_Order_NP11-267_NP11-270_20111028.pdf" TargetMode="External"/><Relationship Id="rId1074" Type="http://schemas.openxmlformats.org/officeDocument/2006/relationships/hyperlink" Target="https://www.nerc.com/pa/comp/CE/Enforcement%20Actions%20DL/Public_CIP_FinalFiled_NOP_NOC-2622_Part-2.pdf" TargetMode="External"/><Relationship Id="rId444" Type="http://schemas.openxmlformats.org/officeDocument/2006/relationships/hyperlink" Target="http://www.nerc.com/pa/comp/CE/Enforcement%20Actions%20DL/FinalFiled_Jan_2013_FFT_20130131.pdf" TargetMode="External"/><Relationship Id="rId651" Type="http://schemas.openxmlformats.org/officeDocument/2006/relationships/hyperlink" Target="http://www.nerc.com/pa/comp/CE/Enforcement%20Actions%20DL/NOP_Order_NP11-182_NP11-199(minus_NP11-184)_20110624.pdf" TargetMode="External"/><Relationship Id="rId749" Type="http://schemas.openxmlformats.org/officeDocument/2006/relationships/hyperlink" Target="http://www.nerc.com/pa/comp/CE/Enforcement%20Actions%20DL/FinalFiled_Sep_2012_FFT_20120928.pdf" TargetMode="External"/><Relationship Id="rId290" Type="http://schemas.openxmlformats.org/officeDocument/2006/relationships/hyperlink" Target="http://www.nerc.com/pa/comp/CE/Enforcement%20Actions%20DL/NOP_Order_NP11-05_NP11-128_20110325.pdf" TargetMode="External"/><Relationship Id="rId304" Type="http://schemas.openxmlformats.org/officeDocument/2006/relationships/hyperlink" Target="http://www.nerc.com/pa/comp/CE/Enforcement%20Actions%20DL/Public_FinalFiled_ANOP_NOC-485.pdf" TargetMode="External"/><Relationship Id="rId388" Type="http://schemas.openxmlformats.org/officeDocument/2006/relationships/hyperlink" Target="http://www.nerc.com/pa/comp/CE/Enforcement%20Actions%20DL/Public_FinalFiled_NOP_NOC-2218.pdf" TargetMode="External"/><Relationship Id="rId511" Type="http://schemas.openxmlformats.org/officeDocument/2006/relationships/hyperlink" Target="http://www.nerc.com/pa/comp/CE/Enforcement%20Actions%20DL/NOP_Order_NP12-45_NP12-47_20121026.pdf" TargetMode="External"/><Relationship Id="rId609" Type="http://schemas.openxmlformats.org/officeDocument/2006/relationships/hyperlink" Target="http://www.nerc.com/pa/comp/CE/Enforcement%20Actions%20DL/NOP_Order_NP12-6_NP12-10_20120127.pdf" TargetMode="External"/><Relationship Id="rId956" Type="http://schemas.openxmlformats.org/officeDocument/2006/relationships/hyperlink" Target="http://www.nerc.com/pa/comp/CE/Enforcement%20Actions%20DL/NOP_Order_NP10-140_20110228.pdf" TargetMode="External"/><Relationship Id="rId85" Type="http://schemas.openxmlformats.org/officeDocument/2006/relationships/hyperlink" Target="http://www.nerc.com/pa/comp/CE/Enforcement%20Actions%20DL/NOP_Order_NP14-27_NP-30_20140228.pdf" TargetMode="External"/><Relationship Id="rId150" Type="http://schemas.openxmlformats.org/officeDocument/2006/relationships/hyperlink" Target="http://www.nerc.com/pa/comp/CE/Enforcement%20Actions%20DL/notice_of_penalty_order_11.5.10.pdf" TargetMode="External"/><Relationship Id="rId595" Type="http://schemas.openxmlformats.org/officeDocument/2006/relationships/hyperlink" Target="http://www.nerc.com/pa/comp/CE/Enforcement%20Actions%20DL/NOP_Order_NP10-119_142-20100805.pdf" TargetMode="External"/><Relationship Id="rId816" Type="http://schemas.openxmlformats.org/officeDocument/2006/relationships/hyperlink" Target="http://www.nerc.com/pa/comp/CE/Enforcement%20Actions%20DL/NOP_Order_NP14-11_NP14-26_20140129.pdf" TargetMode="External"/><Relationship Id="rId1001" Type="http://schemas.openxmlformats.org/officeDocument/2006/relationships/hyperlink" Target="http://www.nerc.com/pa/comp/CE/Enforcement%20Actions%20DL/FinalFiled_May_Spreadsheet_NOP_20160531.pdf" TargetMode="External"/><Relationship Id="rId248" Type="http://schemas.openxmlformats.org/officeDocument/2006/relationships/hyperlink" Target="http://www.nerc.com/pa/comp/CE/Enforcement%20Actions%20DL/Public_FinalFiled_ANOP_NOC-750.pdf" TargetMode="External"/><Relationship Id="rId455" Type="http://schemas.openxmlformats.org/officeDocument/2006/relationships/hyperlink" Target="http://www.nerc.com/pa/comp/CE/Enforcement%20Actions%20DL/NOP_Order_NP12-3_NP12-5_20111230.pdf" TargetMode="External"/><Relationship Id="rId662" Type="http://schemas.openxmlformats.org/officeDocument/2006/relationships/hyperlink" Target="http://www.nerc.com/pa/comp/CE/Enforcement%20Actions%20DL/Public_FinalFiled_ANOP_NOC-705.pdf" TargetMode="External"/><Relationship Id="rId1085" Type="http://schemas.openxmlformats.org/officeDocument/2006/relationships/hyperlink" Target="https://www.nerc.com/pa/comp/CE/Enforcement%20Actions%20DL/Public_CIP_FinalFiled_NOP_NOC-2579.pdf" TargetMode="External"/><Relationship Id="rId12" Type="http://schemas.openxmlformats.org/officeDocument/2006/relationships/hyperlink" Target="http://www.nerc.com/pa/comp/CE/Enforcement%20Actions%20DL/FERC_Order_of_No_Further_Review_April_2015.pdf" TargetMode="External"/><Relationship Id="rId108" Type="http://schemas.openxmlformats.org/officeDocument/2006/relationships/hyperlink" Target="http://www.nerc.com/pa/comp/CE/Enforcement%20Actions%20DL/Public_FinalFiled_CIP_NOP_NOC-2287.pdf" TargetMode="External"/><Relationship Id="rId315" Type="http://schemas.openxmlformats.org/officeDocument/2006/relationships/hyperlink" Target="http://www.nerc.com/pa/comp/CE/Enforcement%20Actions%20DL/FinalFiled_December_Spreadsheet_NOP_20121231.pdf" TargetMode="External"/><Relationship Id="rId522" Type="http://schemas.openxmlformats.org/officeDocument/2006/relationships/hyperlink" Target="http://www.nerc.com/pa/comp/CE/Enforcement%20Actions%20DL/NOP_Order_NP12-32_NP12-36_20120727.pdf" TargetMode="External"/><Relationship Id="rId967" Type="http://schemas.openxmlformats.org/officeDocument/2006/relationships/hyperlink" Target="http://www.nerc.com/pa/comp/CE/Enforcement%20Actions%20DL/Public_FinalFiled_NOP_NOC-2400%20(4-30-15).pdf" TargetMode="External"/><Relationship Id="rId96" Type="http://schemas.openxmlformats.org/officeDocument/2006/relationships/hyperlink" Target="http://www.nerc.com/pa/comp/CE/Enforcement%20Actions%20DL/Public_FinalFiled_NOC-2363%20(11-25-14).pdf" TargetMode="External"/><Relationship Id="rId161" Type="http://schemas.openxmlformats.org/officeDocument/2006/relationships/hyperlink" Target="http://www.nerc.com/pa/comp/CE/Enforcement%20Actions%20DL/Public_FinalFiled_NOP_NOC-220.pdf" TargetMode="External"/><Relationship Id="rId399" Type="http://schemas.openxmlformats.org/officeDocument/2006/relationships/hyperlink" Target="http://www.nerc.com/pa/comp/CE/Enforcement%20Actions%20DL/NOP_Order_NP14-1_NP14-5_20131129.pdf" TargetMode="External"/><Relationship Id="rId827" Type="http://schemas.openxmlformats.org/officeDocument/2006/relationships/hyperlink" Target="http://www.nerc.com/pa/comp/CE/Enforcement%20Actions%20DL/NOP_Order_NP14-1_NP14-5_20131129.pdf" TargetMode="External"/><Relationship Id="rId1012" Type="http://schemas.openxmlformats.org/officeDocument/2006/relationships/hyperlink" Target="http://www.nerc.com/pa/comp/CE/Enforcement%20Actions%20DL/PUBLIC_FinalFiled_NOP_NOC-2539%20Full%20Notice%20of%20Penalty.pdf" TargetMode="External"/><Relationship Id="rId259" Type="http://schemas.openxmlformats.org/officeDocument/2006/relationships/hyperlink" Target="http://www.nerc.com/pa/comp/CE/Enforcement%20Actions%20DL/FinalFiled_A-2(PUBLIC_CIP_Violations)_20110331.xls" TargetMode="External"/><Relationship Id="rId466" Type="http://schemas.openxmlformats.org/officeDocument/2006/relationships/hyperlink" Target="http://www.nerc.com/pa/comp/CE/Enforcement%20Actions%20DL/NOP_Order_NP11-260-NP11-266_20110930.pdf" TargetMode="External"/><Relationship Id="rId673" Type="http://schemas.openxmlformats.org/officeDocument/2006/relationships/hyperlink" Target="http://www.nerc.com/pa/comp/CE/Enforcement%20Actions%20DL/Public_FinalFiled_ANOP_NOC-750.pdf" TargetMode="External"/><Relationship Id="rId880" Type="http://schemas.openxmlformats.org/officeDocument/2006/relationships/hyperlink" Target="http://www.nerc.com/pa/comp/CE/Enforcement%20Actions%20DL/NOP_Order_NP12-3_NP12-5_20111230.pdf" TargetMode="External"/><Relationship Id="rId1096" Type="http://schemas.openxmlformats.org/officeDocument/2006/relationships/hyperlink" Target="https://www.nerc.com/pa/comp/CE/Enforcement%20Actions%20DL/NP19-10%20and%20NP19-11%20Extension%20Notice.pdf" TargetMode="External"/><Relationship Id="rId23" Type="http://schemas.openxmlformats.org/officeDocument/2006/relationships/hyperlink" Target="http://www.nerc.com/pa/comp/CE/Enforcement%20Actions%20DL/December%202016%20Filing%20Order%20of%20No%20Further%20Review.pdf" TargetMode="External"/><Relationship Id="rId119" Type="http://schemas.openxmlformats.org/officeDocument/2006/relationships/hyperlink" Target="http://www.nerc.com/pa/comp/CE/Enforcement%20Actions%20DL/Pubilc_FinalFiled_ANOP_NOC-178.pdf" TargetMode="External"/><Relationship Id="rId326" Type="http://schemas.openxmlformats.org/officeDocument/2006/relationships/hyperlink" Target="http://www.nerc.com/pa/comp/CE/Enforcement%20Actions%20DL/FinalFiled_September_Spreadsheet_NOP_20120928.pdf" TargetMode="External"/><Relationship Id="rId533" Type="http://schemas.openxmlformats.org/officeDocument/2006/relationships/hyperlink" Target="http://www.nerc.com/pa/comp/CE/Enforcement%20Actions%20DL/Public_FinalFiled_NOP_NOC-1717.pdf" TargetMode="External"/><Relationship Id="rId978" Type="http://schemas.openxmlformats.org/officeDocument/2006/relationships/hyperlink" Target="http://www.nerc.com/pa/comp/CE/Enforcement%20Actions%20DL/PUBLIC_FinalFiled_NOP_NOC-2504.pdf" TargetMode="External"/><Relationship Id="rId740" Type="http://schemas.openxmlformats.org/officeDocument/2006/relationships/hyperlink" Target="http://www.nerc.com/pa/comp/CE/Enforcement%20Actions%20DL/FinalFiled_December_Spreadsheet_NOP_20121231.pdf" TargetMode="External"/><Relationship Id="rId838" Type="http://schemas.openxmlformats.org/officeDocument/2006/relationships/hyperlink" Target="http://www.nerc.com/pa/comp/CE/Enforcement%20Actions%20DL/FinalFiled_A-2(PUBLIC_CIP_Violations)_20130731.xlsx" TargetMode="External"/><Relationship Id="rId1023" Type="http://schemas.openxmlformats.org/officeDocument/2006/relationships/hyperlink" Target="https://www.nerc.com/pa/comp/CE/Enforcement%20Actions%20DL/August%202018%20No%20Further%20Review%20Notice.pdf" TargetMode="External"/><Relationship Id="rId172" Type="http://schemas.openxmlformats.org/officeDocument/2006/relationships/hyperlink" Target="http://www.nerc.com/pa/comp/CE/Enforcement%20Actions%20DL/NOP_Order_NP10-119_142-20100805.pdf" TargetMode="External"/><Relationship Id="rId477" Type="http://schemas.openxmlformats.org/officeDocument/2006/relationships/hyperlink" Target="http://www.nerc.com/pa/comp/CE/Enforcement%20Actions%20DL/NOP_Order_NP11-239_NP11-253(minus_NP11-238)_20110829.pdf" TargetMode="External"/><Relationship Id="rId600" Type="http://schemas.openxmlformats.org/officeDocument/2006/relationships/hyperlink" Target="http://www.nerc.com/pa/comp/CE/Enforcement%20Actions%20DL/Public_FinalFiled_NOP_NOC-411.pdf" TargetMode="External"/><Relationship Id="rId684" Type="http://schemas.openxmlformats.org/officeDocument/2006/relationships/hyperlink" Target="http://www.nerc.com/pa/comp/CE/Enforcement%20Actions%20DL/FinalFiled_A-2(PUBLIC_CIP_Violations)_20110331.xls" TargetMode="External"/><Relationship Id="rId337" Type="http://schemas.openxmlformats.org/officeDocument/2006/relationships/hyperlink" Target="http://www.nerc.com/pa/comp/CE/Enforcement%20Actions%20DL/FinalFiled_A-2(PUBLIC_CIP_FFT)_20120629_rev.xls" TargetMode="External"/><Relationship Id="rId891" Type="http://schemas.openxmlformats.org/officeDocument/2006/relationships/hyperlink" Target="http://www.nerc.com/pa/comp/CE/Enforcement%20Actions%20DL/NOP_Order_NP11-260-NP11-266_20110930.pdf" TargetMode="External"/><Relationship Id="rId905" Type="http://schemas.openxmlformats.org/officeDocument/2006/relationships/hyperlink" Target="http://www.nerc.com/pa/comp/CE/Enforcement%20Actions%20DL/Public_FinalFiled_ANOP_NOC-845.pdf" TargetMode="External"/><Relationship Id="rId989" Type="http://schemas.openxmlformats.org/officeDocument/2006/relationships/hyperlink" Target="http://www.nerc.com/pa/comp/CE/Enforcement%20Actions%20DL/FinalFiled_A-2(PUBLIC_CIP_Violations)_20161229.xlsx" TargetMode="External"/><Relationship Id="rId34" Type="http://schemas.openxmlformats.org/officeDocument/2006/relationships/hyperlink" Target="http://www.nerc.com/pa/comp/CE/Enforcement%20Actions%20DL/December%202016%20Filing%20Order%20of%20No%20Further%20Review.pdf" TargetMode="External"/><Relationship Id="rId544" Type="http://schemas.openxmlformats.org/officeDocument/2006/relationships/hyperlink" Target="https://www.nerc.com/pa/comp/CE/Enforcement%20Actions%20DL/NOP_Order_NP13-31_NP13-33_20130530.pdf" TargetMode="External"/><Relationship Id="rId751" Type="http://schemas.openxmlformats.org/officeDocument/2006/relationships/hyperlink" Target="http://www.nerc.com/pa/comp/CE/Enforcement%20Actions%20DL/FinalFiled_September_Spreadsheet_NOP_20120928.pdf" TargetMode="External"/><Relationship Id="rId849" Type="http://schemas.openxmlformats.org/officeDocument/2006/relationships/hyperlink" Target="http://www.nerc.com/pa/comp/CE/Enforcement%20Actions%20DL/FinalFiled_May_Spreadsheet_NOP_20130530.pdf" TargetMode="External"/><Relationship Id="rId183" Type="http://schemas.openxmlformats.org/officeDocument/2006/relationships/hyperlink" Target="http://www.nerc.com/pa/comp/CE/Enforcement%20Actions%20DL/Public_FinalFiled_NOP_NOC-981.pdf" TargetMode="External"/><Relationship Id="rId390" Type="http://schemas.openxmlformats.org/officeDocument/2006/relationships/hyperlink" Target="http://www.nerc.com/pa/comp/CE/Enforcement%20Actions%20DL/Public_FinalFiled_NOP_NOC-2241.pdf" TargetMode="External"/><Relationship Id="rId404" Type="http://schemas.openxmlformats.org/officeDocument/2006/relationships/hyperlink" Target="http://www.nerc.com/pa/comp/CE/Enforcement%20Actions%20DL/FinalFiled_A-2(PUBLIC_CIP_Violations)_20130930.xlsx" TargetMode="External"/><Relationship Id="rId611" Type="http://schemas.openxmlformats.org/officeDocument/2006/relationships/hyperlink" Target="http://www.nerc.com/pa/comp/CE/Enforcement%20Actions%20DL/Public_FinalFiled_November_FFT_20111130.xlsx" TargetMode="External"/><Relationship Id="rId1034" Type="http://schemas.openxmlformats.org/officeDocument/2006/relationships/hyperlink" Target="http://www.nerc.com/pa/comp/CE/Enforcement%20Actions%20DL/NOP_Order_NP14-35_NP14-37_20140430.pdf" TargetMode="External"/><Relationship Id="rId250" Type="http://schemas.openxmlformats.org/officeDocument/2006/relationships/hyperlink" Target="http://www.nerc.com/pa/comp/CE/Enforcement%20Actions%20DL/Public_FinalFiled_ANOP_NOC-679.pdf" TargetMode="External"/><Relationship Id="rId488" Type="http://schemas.openxmlformats.org/officeDocument/2006/relationships/hyperlink" Target="http://www.nerc.com/pa/comp/CE/Enforcement%20Actions%20DL/Public_FinalFiled_ANOP_NOC-823.pdf" TargetMode="External"/><Relationship Id="rId695" Type="http://schemas.openxmlformats.org/officeDocument/2006/relationships/hyperlink" Target="http://www.nerc.com/pa/comp/CE/Enforcement%20Actions%20DL/Public_FinalFiled_ANOP_NOC-696.pdf" TargetMode="External"/><Relationship Id="rId709" Type="http://schemas.openxmlformats.org/officeDocument/2006/relationships/hyperlink" Target="http://www.nerc.com/pa/comp/CE/Enforcement%20Actions%20DL/FinalFiled_ACP_NOP_20110228.pdf" TargetMode="External"/><Relationship Id="rId916" Type="http://schemas.openxmlformats.org/officeDocument/2006/relationships/hyperlink" Target="http://www.nerc.com/pa/comp/CE/Enforcement%20Actions%20DL/NOP_Order_NP11-239_NP11-253(minus_NP11-238)_20110829.pdf" TargetMode="External"/><Relationship Id="rId45" Type="http://schemas.openxmlformats.org/officeDocument/2006/relationships/hyperlink" Target="http://www.nerc.com/pa/comp/CE/Enforcement%20Actions%20DL/FinalFiled_May_Spreadsheet_NOP_20160531.pdf" TargetMode="External"/><Relationship Id="rId110" Type="http://schemas.openxmlformats.org/officeDocument/2006/relationships/hyperlink" Target="http://www.nerc.com/pa/comp/CE/Enforcement%20Actions%20DL/FinalFiled_Public_NOP_NOC-2292.pdf" TargetMode="External"/><Relationship Id="rId348" Type="http://schemas.openxmlformats.org/officeDocument/2006/relationships/hyperlink" Target="http://www.nerc.com/pa/comp/CE/Enforcement%20Actions%20DL/NOP_Order_NP12-23_NP12-26_20120530.pdf" TargetMode="External"/><Relationship Id="rId555" Type="http://schemas.openxmlformats.org/officeDocument/2006/relationships/hyperlink" Target="http://www.nerc.com/pa/comp/CE/Enforcement%20Actions%20DL/Public_FinalFiled_NOP_NOC-486.pdf" TargetMode="External"/><Relationship Id="rId762" Type="http://schemas.openxmlformats.org/officeDocument/2006/relationships/hyperlink" Target="http://www.nerc.com/pa/comp/CE/Enforcement%20Actions%20DL/FinalFiled_A-2(PUBLIC_CIP_FFT)_20120629_rev.xls" TargetMode="External"/><Relationship Id="rId194" Type="http://schemas.openxmlformats.org/officeDocument/2006/relationships/hyperlink" Target="http://www.nerc.com/pa/comp/CE/Enforcement%20Actions%20DL/Public_FinalFiled_September_FFT_20110930.xlsx" TargetMode="External"/><Relationship Id="rId208" Type="http://schemas.openxmlformats.org/officeDocument/2006/relationships/hyperlink" Target="http://www.nerc.com/pa/comp/CE/Enforcement%20Actions%20DL/Public_FinalFiled_NOP_NOC-818.pdf" TargetMode="External"/><Relationship Id="rId415" Type="http://schemas.openxmlformats.org/officeDocument/2006/relationships/hyperlink" Target="http://www.nerc.com/pa/comp/CE/Enforcement%20Actions%20DL/Public_FinalFiled_NOP_NOC-2055.pdf" TargetMode="External"/><Relationship Id="rId622" Type="http://schemas.openxmlformats.org/officeDocument/2006/relationships/hyperlink" Target="http://www.nerc.com/pa/comp/CE/Enforcement%20Actions%20DL/FinalFiled_ACP_NOP_20110729.pdf" TargetMode="External"/><Relationship Id="rId1045" Type="http://schemas.openxmlformats.org/officeDocument/2006/relationships/hyperlink" Target="http://www.nerc.com/pa/comp/CE/Enforcement%20Actions%20DL/Notice%20of%20No%20Further%20Review%20-%20December%202014.pdf" TargetMode="External"/><Relationship Id="rId261" Type="http://schemas.openxmlformats.org/officeDocument/2006/relationships/hyperlink" Target="http://www.nerc.com/pa/comp/CE/Enforcement%20Actions%20DL/NOP_Order_NP11-134_NP-162_20110429.pdf" TargetMode="External"/><Relationship Id="rId499" Type="http://schemas.openxmlformats.org/officeDocument/2006/relationships/hyperlink" Target="http://www.nerc.com/pa/comp/CE/Enforcement%20Actions%20DL/NOP_Order_NP11-184_20110909.pdf" TargetMode="External"/><Relationship Id="rId927" Type="http://schemas.openxmlformats.org/officeDocument/2006/relationships/hyperlink" Target="http://www.nerc.com/pa/comp/CE/Enforcement%20Actions%20DL/FinalFiled_A-2(PUBLIC_CIP_Violations)_20121231.xls" TargetMode="External"/><Relationship Id="rId56" Type="http://schemas.openxmlformats.org/officeDocument/2006/relationships/hyperlink" Target="http://www.nerc.com/pa/comp/CE/Enforcement%20Actions%20DL/PUBLIC_FinalFiled_NOP_NOC-2539%20Full%20Notice%20of%20Penalty.pdf" TargetMode="External"/><Relationship Id="rId359" Type="http://schemas.openxmlformats.org/officeDocument/2006/relationships/hyperlink" Target="http://www.nerc.com/pa/comp/CE/Enforcement%20Actions%20DL/FinalFiled_February_Spreadsheet_NOP_20120229.pdf" TargetMode="External"/><Relationship Id="rId566" Type="http://schemas.openxmlformats.org/officeDocument/2006/relationships/hyperlink" Target="http://www.nerc.com/pa/comp/CE/Enforcement%20Actions%20DL/NOP_Notice_No_Review_20101203.pdf" TargetMode="External"/><Relationship Id="rId773" Type="http://schemas.openxmlformats.org/officeDocument/2006/relationships/hyperlink" Target="http://www.nerc.com/pa/comp/CE/Enforcement%20Actions%20DL/NOP_Order_NP12-23_NP12-26_20120530.pdf" TargetMode="External"/><Relationship Id="rId121" Type="http://schemas.openxmlformats.org/officeDocument/2006/relationships/hyperlink" Target="http://www.nerc.com/pa/comp/CE/Enforcement%20Actions%20DL/Public_FinalFiled_DNOP_NOC-620.pdf" TargetMode="External"/><Relationship Id="rId219" Type="http://schemas.openxmlformats.org/officeDocument/2006/relationships/hyperlink" Target="http://www.nerc.com/pa/comp/CE/Enforcement%20Actions%20DL/NOP_Order_NP11-200_NP11-228_20110729.pdf" TargetMode="External"/><Relationship Id="rId426" Type="http://schemas.openxmlformats.org/officeDocument/2006/relationships/hyperlink" Target="http://www.nerc.com/pa/comp/CE/Enforcement%20Actions%20DL/NOP_Order_NP13-34_NP13-39_20130628.pdf" TargetMode="External"/><Relationship Id="rId633" Type="http://schemas.openxmlformats.org/officeDocument/2006/relationships/hyperlink" Target="http://www.nerc.com/pa/comp/CE/Enforcement%20Actions%20DL/Public_FinalFiled_NOP_NOC-818.pdf" TargetMode="External"/><Relationship Id="rId980" Type="http://schemas.openxmlformats.org/officeDocument/2006/relationships/hyperlink" Target="http://www.nerc.com/pa/comp/CE/Enforcement%20Actions%20DL/Public_FinalFiled_NOP_NOC-2487.pdf" TargetMode="External"/><Relationship Id="rId1056" Type="http://schemas.openxmlformats.org/officeDocument/2006/relationships/hyperlink" Target="http://www.nerc.com/pa/comp/CE/Enforcement%20Actions%20DL/Public_FinalFiled_NOC-2341.pdf" TargetMode="External"/><Relationship Id="rId840" Type="http://schemas.openxmlformats.org/officeDocument/2006/relationships/hyperlink" Target="http://www.nerc.com/pa/comp/CE/Enforcement%20Actions%20DL/Public_FinalFiled_NOP_NOC-2055.pdf" TargetMode="External"/><Relationship Id="rId938" Type="http://schemas.openxmlformats.org/officeDocument/2006/relationships/hyperlink" Target="http://www.nerc.com/pa/comp/CE/Enforcement%20Actions%20DL/NOP_Order_NP12-45_NP12-47_20121026.pdf" TargetMode="External"/><Relationship Id="rId67" Type="http://schemas.openxmlformats.org/officeDocument/2006/relationships/hyperlink" Target="https://www.nerc.com/pa/comp/CE/Enforcement%20Actions%20DL/August%202018%20No%20Further%20Review%20Notice.pdf" TargetMode="External"/><Relationship Id="rId272" Type="http://schemas.openxmlformats.org/officeDocument/2006/relationships/hyperlink" Target="http://www.nerc.com/pa/comp/CE/Enforcement%20Actions%20DL/Public_FinalFiled_ANOP_NOC-684.pdf" TargetMode="External"/><Relationship Id="rId577" Type="http://schemas.openxmlformats.org/officeDocument/2006/relationships/hyperlink" Target="http://www.nerc.com/pa/comp/CE/Enforcement%20Actions%20DL/Public_FinalFiled_ANOP_NOC-493.pdf" TargetMode="External"/><Relationship Id="rId700" Type="http://schemas.openxmlformats.org/officeDocument/2006/relationships/hyperlink" Target="http://www.nerc.com/pa/comp/CE/Enforcement%20Actions%20DL/NOP_Order_NP11-134_NP-162_20110429.pdf" TargetMode="External"/><Relationship Id="rId132" Type="http://schemas.openxmlformats.org/officeDocument/2006/relationships/hyperlink" Target="http://www.nerc.com/pa/comp/CE/Enforcement%20Actions%20DL/jan21_notice.pdf" TargetMode="External"/><Relationship Id="rId784" Type="http://schemas.openxmlformats.org/officeDocument/2006/relationships/hyperlink" Target="http://www.nerc.com/pa/comp/CE/Enforcement%20Actions%20DL/FinalFiled_February_Spreadsheet_NOP_20120229.pdf" TargetMode="External"/><Relationship Id="rId991" Type="http://schemas.openxmlformats.org/officeDocument/2006/relationships/hyperlink" Target="http://www.nerc.com/pa/comp/CE/Enforcement%20Actions%20DL/PUBLIC_FinalFiled_NOP_NOC-2495.pdf" TargetMode="External"/><Relationship Id="rId1067" Type="http://schemas.openxmlformats.org/officeDocument/2006/relationships/hyperlink" Target="http://www.nerc.com/pa/comp/CE/Enforcement%20Actions%20DL/FERC_Order_of_No_Further_Review_%20May_2014.pdf" TargetMode="External"/><Relationship Id="rId437" Type="http://schemas.openxmlformats.org/officeDocument/2006/relationships/hyperlink" Target="http://www.nerc.com/pa/comp/CE/Enforcement%20Actions%20DL/Public_FinalFiled_NOP_NOC-1329.pdf" TargetMode="External"/><Relationship Id="rId644" Type="http://schemas.openxmlformats.org/officeDocument/2006/relationships/hyperlink" Target="http://www.nerc.com/pa/comp/CE/Enforcement%20Actions%20DL/NOP_Order_NP11-200_NP11-228_20110729.pdf" TargetMode="External"/><Relationship Id="rId851" Type="http://schemas.openxmlformats.org/officeDocument/2006/relationships/hyperlink" Target="http://www.nerc.com/pa/comp/CE/Enforcement%20Actions%20DL/NOP_Order_NP13-34_NP13-39_20130628.pdf" TargetMode="External"/><Relationship Id="rId283" Type="http://schemas.openxmlformats.org/officeDocument/2006/relationships/hyperlink" Target="http://www.nerc.com/pa/comp/CE/Enforcement%20Actions%20DL/NOP_Order_NP11-134_NP-162_20110429.pdf" TargetMode="External"/><Relationship Id="rId490" Type="http://schemas.openxmlformats.org/officeDocument/2006/relationships/hyperlink" Target="http://www.nerc.com/pa/comp/CE/Enforcement%20Actions%20DL/Public_FinalFiled_ANOP_NOC-857.pdf" TargetMode="External"/><Relationship Id="rId504" Type="http://schemas.openxmlformats.org/officeDocument/2006/relationships/hyperlink" Target="http://www.nerc.com/pa/comp/CE/Enforcement%20Actions%20DL/FinalFiled_A-2(PUBLIC_CIP_Violations)_20121031.xlsx" TargetMode="External"/><Relationship Id="rId711" Type="http://schemas.openxmlformats.org/officeDocument/2006/relationships/hyperlink" Target="http://www.nerc.com/pa/comp/CE/Enforcement%20Actions%20DL/NOP_Order_NP11-129_NP11-133_20110325.pdf" TargetMode="External"/><Relationship Id="rId949" Type="http://schemas.openxmlformats.org/officeDocument/2006/relationships/hyperlink" Target="http://www.nerc.com/pa/comp/CE/Enforcement%20Actions%20DL/NOP_Order_NP12-27_NP12-30(minus_NP12-28_NP12-31)_20120629.pdf" TargetMode="External"/><Relationship Id="rId78" Type="http://schemas.openxmlformats.org/officeDocument/2006/relationships/hyperlink" Target="http://www.nerc.com/pa/comp/CE/Enforcement%20Actions%20DL/NOP_Order_NP14-35_NP14-37_20140430.pdf" TargetMode="External"/><Relationship Id="rId143" Type="http://schemas.openxmlformats.org/officeDocument/2006/relationships/hyperlink" Target="http://www.nerc.com/pa/comp/CE/Enforcement%20Actions%20DL/172010_notice_nops.pdf" TargetMode="External"/><Relationship Id="rId350" Type="http://schemas.openxmlformats.org/officeDocument/2006/relationships/hyperlink" Target="http://www.nerc.com/pa/comp/CE/Enforcement%20Actions%20DL/FinalFiled_A-2(PUBLIC_CIP_FFT)_20120330.xls" TargetMode="External"/><Relationship Id="rId588" Type="http://schemas.openxmlformats.org/officeDocument/2006/relationships/hyperlink" Target="http://www.nerc.com/pa/comp/CE/Enforcement%20Actions%20DL/Public_FinalFiled_NOP_NOC-433.pdf" TargetMode="External"/><Relationship Id="rId795" Type="http://schemas.openxmlformats.org/officeDocument/2006/relationships/hyperlink" Target="http://www.nerc.com/pa/comp/CE/Enforcement%20Actions%20DL/NOP_Order_NP14-11_NP14-26_20140129.pdf" TargetMode="External"/><Relationship Id="rId809" Type="http://schemas.openxmlformats.org/officeDocument/2006/relationships/hyperlink" Target="http://www.nerc.com/pa/comp/CE/Enforcement%20Actions%20DL/FinalFiled_Errata_NOP_NOC-2232.pdf" TargetMode="External"/><Relationship Id="rId9" Type="http://schemas.openxmlformats.org/officeDocument/2006/relationships/hyperlink" Target="http://www.nerc.com/pa/comp/CE/Enforcement%20Actions%20DL/PUBLIC_FinalFiled_NOC-2435_Full_NOP_Settlement_8-31-15.pdf" TargetMode="External"/><Relationship Id="rId210" Type="http://schemas.openxmlformats.org/officeDocument/2006/relationships/hyperlink" Target="http://www.nerc.com/pa/comp/CE/Enforcement%20Actions%20DL/NOP_Order_NP11-200_NP11-228_20110729.pdf" TargetMode="External"/><Relationship Id="rId448" Type="http://schemas.openxmlformats.org/officeDocument/2006/relationships/hyperlink" Target="http://www.nerc.com/pa/comp/CE/Enforcement%20Actions%20DL/NOP_Order_NP13-21_NP13-23_20130301.pdf" TargetMode="External"/><Relationship Id="rId655" Type="http://schemas.openxmlformats.org/officeDocument/2006/relationships/hyperlink" Target="http://www.nerc.com/pa/comp/CE/Enforcement%20Actions%20DL/NOP_Order_NP11-182_NP11-199(minus_NP11-184)_20110624.pdf" TargetMode="External"/><Relationship Id="rId862" Type="http://schemas.openxmlformats.org/officeDocument/2006/relationships/hyperlink" Target="http://www.nerc.com/pa/comp/CE/Enforcement%20Actions%20DL/Public_FinalFiled_NOP_NOC-1329.pdf" TargetMode="External"/><Relationship Id="rId1078" Type="http://schemas.openxmlformats.org/officeDocument/2006/relationships/hyperlink" Target="https://www.nerc.com/pa/comp/CE/Enforcement%20Actions%20DL/April%202019%20No%20Further%20Review%20Notice.pdf" TargetMode="External"/><Relationship Id="rId294" Type="http://schemas.openxmlformats.org/officeDocument/2006/relationships/hyperlink" Target="http://www.nerc.com/pa/comp/CE/Enforcement%20Actions%20DL/NOP_Order_NP11-05_NP11-128_20110325.pdf" TargetMode="External"/><Relationship Id="rId308" Type="http://schemas.openxmlformats.org/officeDocument/2006/relationships/hyperlink" Target="http://www.nerc.com/pa/comp/CE/Enforcement%20Actions%20DL/FinalFiled_Dec_2012_FFT_20121231.pdf" TargetMode="External"/><Relationship Id="rId515" Type="http://schemas.openxmlformats.org/officeDocument/2006/relationships/hyperlink" Target="http://www.nerc.com/pa/comp/CE/Enforcement%20Actions%20DL/NOP_Order_NP12-41_NP12-44_20120928.pdf" TargetMode="External"/><Relationship Id="rId722" Type="http://schemas.openxmlformats.org/officeDocument/2006/relationships/hyperlink" Target="http://www.nerc.com/pa/comp/CE/Enforcement%20Actions%20DL/Public_FinalFiled_ANOP_NOC-670.pdf" TargetMode="External"/><Relationship Id="rId89" Type="http://schemas.openxmlformats.org/officeDocument/2006/relationships/hyperlink" Target="http://www.nerc.com/pa/comp/CE/Enforcement%20Actions%20DL/Notice%20of%20No%20Further%20Review%20-%20December%202014.pdf" TargetMode="External"/><Relationship Id="rId154" Type="http://schemas.openxmlformats.org/officeDocument/2006/relationships/hyperlink" Target="http://www.nerc.com/pa/comp/CE/Enforcement%20Actions%20DL/FinalFiled_Omnibus_Spreadsheet_20100913.xls" TargetMode="External"/><Relationship Id="rId361" Type="http://schemas.openxmlformats.org/officeDocument/2006/relationships/hyperlink" Target="http://www.nerc.com/pa/comp/CE/Enforcement%20Actions%20DL/NOP_Order_NP12-14_NP12-18_20120330.pdf" TargetMode="External"/><Relationship Id="rId599" Type="http://schemas.openxmlformats.org/officeDocument/2006/relationships/hyperlink" Target="http://www.nerc.com/pa/comp/CE/Enforcement%20Actions%20DL/NOP_Order_NP10-119_142-20100805.pdf" TargetMode="External"/><Relationship Id="rId1005" Type="http://schemas.openxmlformats.org/officeDocument/2006/relationships/hyperlink" Target="http://www.nerc.com/pa/comp/CE/Enforcement%20Actions%20DL/FinalFiled_A-2(PUBLIC_CIP_Violations)_20160428.xlsx" TargetMode="External"/><Relationship Id="rId459" Type="http://schemas.openxmlformats.org/officeDocument/2006/relationships/hyperlink" Target="http://www.nerc.com/pa/comp/CE/Enforcement%20Actions%20DL/NOP_Order_NP12-6_NP12-10_20120127.pdf" TargetMode="External"/><Relationship Id="rId666" Type="http://schemas.openxmlformats.org/officeDocument/2006/relationships/hyperlink" Target="http://www.nerc.com/pa/comp/CE/Enforcement%20Actions%20DL/NOP_Order_NP11-163_NP11-181_20110527.pdf" TargetMode="External"/><Relationship Id="rId873" Type="http://schemas.openxmlformats.org/officeDocument/2006/relationships/hyperlink" Target="http://www.nerc.com/pa/comp/CE/Enforcement%20Actions%20DL/NOP_Order_NP13-21_NP13-23_20130301.pdf" TargetMode="External"/><Relationship Id="rId1089" Type="http://schemas.openxmlformats.org/officeDocument/2006/relationships/hyperlink" Target="https://www.nerc.com/pa/comp/CE/Enforcement%20Actions%20DL/June%202019%20No%20Further%20Review%20Notice.pdf" TargetMode="External"/><Relationship Id="rId16" Type="http://schemas.openxmlformats.org/officeDocument/2006/relationships/hyperlink" Target="http://www.nerc.com/pa/comp/CE/Enforcement%20Actions%20DL/FinalFiled_A-2(PUBLIC_CIP_Violations)_20150331.xlsx" TargetMode="External"/><Relationship Id="rId221" Type="http://schemas.openxmlformats.org/officeDocument/2006/relationships/hyperlink" Target="http://www.nerc.com/pa/comp/CE/Enforcement%20Actions%20DL/NOP_Order_NP11-200_NP11-228_20110729.pdf" TargetMode="External"/><Relationship Id="rId319" Type="http://schemas.openxmlformats.org/officeDocument/2006/relationships/hyperlink" Target="http://www.nerc.com/pa/comp/CE/Enforcement%20Actions%20DL/Public_FinalFiled_NOP_NOC-1660.pdf" TargetMode="External"/><Relationship Id="rId526" Type="http://schemas.openxmlformats.org/officeDocument/2006/relationships/hyperlink" Target="http://www.nerc.com/pa/comp/CE/Enforcement%20Actions%20DL/FinalFiled_A-2(PUBLIC_CIP_Violations)_20120530.xls" TargetMode="External"/><Relationship Id="rId733" Type="http://schemas.openxmlformats.org/officeDocument/2006/relationships/hyperlink" Target="http://www.nerc.com/pa/comp/CE/Enforcement%20Actions%20DL/FinalFiled_Dec_2012_FFT_20121231.pdf" TargetMode="External"/><Relationship Id="rId940" Type="http://schemas.openxmlformats.org/officeDocument/2006/relationships/hyperlink" Target="http://www.nerc.com/pa/comp/CE/Enforcement%20Actions%20DL/NOP_Order_NP12-41_NP12-44_20120928.pdf" TargetMode="External"/><Relationship Id="rId1016" Type="http://schemas.openxmlformats.org/officeDocument/2006/relationships/hyperlink" Target="http://www.nerc.com/pa/comp/CE/Enforcement%20Actions%20DL/July%202017%20No%20Further%20Review%20Notice.pdf" TargetMode="External"/><Relationship Id="rId165" Type="http://schemas.openxmlformats.org/officeDocument/2006/relationships/hyperlink" Target="http://www.nerc.com/pa/comp/CE/Enforcement%20Actions%20DL/Public_FinalFiled_NOP_NOC-416.pdf" TargetMode="External"/><Relationship Id="rId372" Type="http://schemas.openxmlformats.org/officeDocument/2006/relationships/hyperlink" Target="http://www.nerc.com/pa/comp/CE/Enforcement%20Actions%20DL/NOP_Order_NP14-11_NP14-26_20140129.pdf" TargetMode="External"/><Relationship Id="rId677" Type="http://schemas.openxmlformats.org/officeDocument/2006/relationships/hyperlink" Target="http://www.nerc.com/pa/comp/CE/Enforcement%20Actions%20DL/Public_FinalFiled_ANOP_NOC-767.pdf" TargetMode="External"/><Relationship Id="rId800" Type="http://schemas.openxmlformats.org/officeDocument/2006/relationships/hyperlink" Target="http://www.nerc.com/pa/comp/CE/Enforcement%20Actions%20DL/Public_FinalFiled_NOP_NOC-1792.pdf" TargetMode="External"/><Relationship Id="rId232" Type="http://schemas.openxmlformats.org/officeDocument/2006/relationships/hyperlink" Target="http://www.nerc.com/pa/comp/CE/Enforcement%20Actions%20DL/NOP_Order_NP11-182_NP11-199(minus_NP11-184)_20110624.pdf" TargetMode="External"/><Relationship Id="rId884" Type="http://schemas.openxmlformats.org/officeDocument/2006/relationships/hyperlink" Target="http://www.nerc.com/pa/comp/CE/Enforcement%20Actions%20DL/NOP_Order_NP12-6_NP12-10_20120127.pdf" TargetMode="External"/><Relationship Id="rId27" Type="http://schemas.openxmlformats.org/officeDocument/2006/relationships/hyperlink" Target="http://www.nerc.com/pa/comp/CE/Enforcement%20Actions%20DL/FERC_Order_of_No_Further_Review_March_2016.pdf" TargetMode="External"/><Relationship Id="rId537" Type="http://schemas.openxmlformats.org/officeDocument/2006/relationships/hyperlink" Target="http://www.nerc.com/pa/comp/CE/Enforcement%20Actions%20DL/NOP_Order_NP13-28_NP13-30_20130426.pdf" TargetMode="External"/><Relationship Id="rId744" Type="http://schemas.openxmlformats.org/officeDocument/2006/relationships/hyperlink" Target="http://www.nerc.com/pa/comp/CE/Enforcement%20Actions%20DL/Public_FinalFiled_NOP_NOC-1660.pdf" TargetMode="External"/><Relationship Id="rId951" Type="http://schemas.openxmlformats.org/officeDocument/2006/relationships/hyperlink" Target="http://www.nerc.com/pa/comp/CE/Enforcement%20Actions%20DL/FinalFiled_A-2(PUBLIC_CIP_Violations)_20120530.xls" TargetMode="External"/><Relationship Id="rId80" Type="http://schemas.openxmlformats.org/officeDocument/2006/relationships/hyperlink" Target="http://www.nerc.com/pa/comp/CE/Enforcement%20Actions%20DL/Public_FinalFiled_NOP_NOC-2259.pdf" TargetMode="External"/><Relationship Id="rId176" Type="http://schemas.openxmlformats.org/officeDocument/2006/relationships/hyperlink" Target="http://www.nerc.com/pa/comp/CE/Enforcement%20Actions%20DL/NOP_Order_NP10-119_142-20100805.pdf" TargetMode="External"/><Relationship Id="rId383" Type="http://schemas.openxmlformats.org/officeDocument/2006/relationships/hyperlink" Target="http://www.nerc.com/pa/comp/CE/Enforcement%20Actions%20DL/Public_FinalFiled_NOP_NOC-2232_ERRATA.pdf" TargetMode="External"/><Relationship Id="rId590" Type="http://schemas.openxmlformats.org/officeDocument/2006/relationships/hyperlink" Target="http://www.nerc.com/pa/comp/CE/Enforcement%20Actions%20DL/Public_FinalFiled_NOP_NOC-416.pdf" TargetMode="External"/><Relationship Id="rId604" Type="http://schemas.openxmlformats.org/officeDocument/2006/relationships/hyperlink" Target="http://www.nerc.com/pa/comp/CE/Enforcement%20Actions%20DL/OrderConditionallyAcceptingNewEnfocementMechFiling_031512.pdf" TargetMode="External"/><Relationship Id="rId811" Type="http://schemas.openxmlformats.org/officeDocument/2006/relationships/hyperlink" Target="http://www.nerc.com/pa/comp/CE/Enforcement%20Actions%20DL/Public_FinalFiled_NOP_NOC-2243.pdf" TargetMode="External"/><Relationship Id="rId1027" Type="http://schemas.openxmlformats.org/officeDocument/2006/relationships/hyperlink" Target="http://www.nerc.com/pa/comp/CE/Enforcement%20Actions%20DL/FinalFiled_May_Spreadsheet_NOP_20180531.pdf" TargetMode="External"/><Relationship Id="rId243" Type="http://schemas.openxmlformats.org/officeDocument/2006/relationships/hyperlink" Target="http://www.nerc.com/pa/comp/CE/Enforcement%20Actions%20DL/NOP_Order_NP11-163_NP11-181_20110527.pdf" TargetMode="External"/><Relationship Id="rId450" Type="http://schemas.openxmlformats.org/officeDocument/2006/relationships/hyperlink" Target="http://www.nerc.com/pa/comp/CE/Enforcement%20Actions%20DL/NOP_Order_NP13-21_NP13-23_20130301.pdf" TargetMode="External"/><Relationship Id="rId688" Type="http://schemas.openxmlformats.org/officeDocument/2006/relationships/hyperlink" Target="http://www.nerc.com/pa/comp/CE/Enforcement%20Actions%20DL/NOP_Order_NP11-134_NP-162_20110429.pdf" TargetMode="External"/><Relationship Id="rId895" Type="http://schemas.openxmlformats.org/officeDocument/2006/relationships/hyperlink" Target="http://www.nerc.com/pa/comp/CE/Enforcement%20Actions%20DL/Public_FinalFiled_ANOP_NOC-887.pdf" TargetMode="External"/><Relationship Id="rId909" Type="http://schemas.openxmlformats.org/officeDocument/2006/relationships/hyperlink" Target="http://www.nerc.com/pa/comp/CE/Enforcement%20Actions%20DL/Public_FinalFiled_ANOP_NOC-694.pdf" TargetMode="External"/><Relationship Id="rId1080" Type="http://schemas.openxmlformats.org/officeDocument/2006/relationships/hyperlink" Target="https://www.nerc.com/pa/comp/CE/Enforcement%20Actions%20DL/FERC%20Notice%20on%20NP19-4%20and%20NP19-6.pdf" TargetMode="External"/><Relationship Id="rId38" Type="http://schemas.openxmlformats.org/officeDocument/2006/relationships/hyperlink" Target="http://www.nerc.com/pa/comp/CE/Enforcement%20Actions%20DL/November%202016%20Filing%20Order%20of%20No%20Further%20Review.pdf" TargetMode="External"/><Relationship Id="rId103" Type="http://schemas.openxmlformats.org/officeDocument/2006/relationships/hyperlink" Target="http://www.nerc.com/pa/comp/CE/Enforcement%20Actions%20DL/FERC_Order_of_No_Further_Review_%20August_2014.pdf" TargetMode="External"/><Relationship Id="rId310" Type="http://schemas.openxmlformats.org/officeDocument/2006/relationships/hyperlink" Target="http://www.nerc.com/pa/comp/CE/Enforcement%20Actions%20DL/Public_Finalfiled_NOP_NOC-1531.pdf" TargetMode="External"/><Relationship Id="rId548" Type="http://schemas.openxmlformats.org/officeDocument/2006/relationships/hyperlink" Target="http://www.nerc.com/pa/comp/CE/Enforcement%20Actions%20DL/NOP_Order_NP11-60_NP11-81_20110121.pdf" TargetMode="External"/><Relationship Id="rId755" Type="http://schemas.openxmlformats.org/officeDocument/2006/relationships/hyperlink" Target="http://www.nerc.com/pa/comp/CE/Enforcement%20Actions%20DL/FinalFiled_A-2(PUBLIC_CIP_Violations)_20120831.xlsx" TargetMode="External"/><Relationship Id="rId962" Type="http://schemas.openxmlformats.org/officeDocument/2006/relationships/hyperlink" Target="http://www.nerc.com/pa/comp/CE/Enforcement%20Actions%20DL/FERC_Order_of_No_Further_review_December_2015.pdf" TargetMode="External"/><Relationship Id="rId91" Type="http://schemas.openxmlformats.org/officeDocument/2006/relationships/hyperlink" Target="http://www.nerc.com/pa/comp/CE/Enforcement%20Actions%20DL/Notice%20of%20No%20Further%20Review%20-%20December%202014.pdf" TargetMode="External"/><Relationship Id="rId187" Type="http://schemas.openxmlformats.org/officeDocument/2006/relationships/hyperlink" Target="http://www.nerc.com/pa/comp/CE/Enforcement%20Actions%20DL/OrderConditionallyAcceptingNewEnfocementMechFiling_031512.pdf" TargetMode="External"/><Relationship Id="rId394" Type="http://schemas.openxmlformats.org/officeDocument/2006/relationships/hyperlink" Target="http://www.nerc.com/pa/comp/CE/Enforcement%20Actions%20DL/NOP_Order_NP14-11_NP14-26_20140129.pdf" TargetMode="External"/><Relationship Id="rId408" Type="http://schemas.openxmlformats.org/officeDocument/2006/relationships/hyperlink" Target="http://www.nerc.com/pa/comp/CE/Enforcement%20Actions%20DL/FinalFiled_August_Spreadsheet_NOP_20130829.pdf" TargetMode="External"/><Relationship Id="rId615" Type="http://schemas.openxmlformats.org/officeDocument/2006/relationships/hyperlink" Target="http://www.nerc.com/pa/comp/CE/Enforcement%20Actions%20DL/Public_FinalFiled_October_FFT_20111031.xlsx" TargetMode="External"/><Relationship Id="rId822" Type="http://schemas.openxmlformats.org/officeDocument/2006/relationships/hyperlink" Target="http://www.nerc.com/pa/comp/CE/Enforcement%20Actions%20DL/NOP_Order_NP14-6_NP14-10_20131227.pdf" TargetMode="External"/><Relationship Id="rId1038" Type="http://schemas.openxmlformats.org/officeDocument/2006/relationships/hyperlink" Target="http://www.nerc.com/pa/comp/CE/Enforcement%20Actions%20DL/Public_FinalFiled_NOP_NOC-2261.pdf" TargetMode="External"/><Relationship Id="rId254" Type="http://schemas.openxmlformats.org/officeDocument/2006/relationships/hyperlink" Target="http://www.nerc.com/pa/comp/CE/Enforcement%20Actions%20DL/Public_FinalFiled_ANOP_NOC-649.pdf" TargetMode="External"/><Relationship Id="rId699" Type="http://schemas.openxmlformats.org/officeDocument/2006/relationships/hyperlink" Target="http://www.nerc.com/pa/comp/CE/Enforcement%20Actions%20DL/Public_FinalFiled_ANOP_NOC-566.pdf" TargetMode="External"/><Relationship Id="rId1091" Type="http://schemas.openxmlformats.org/officeDocument/2006/relationships/hyperlink" Target="https://www.nerc.com/pa/comp/CE/Enforcement%20Actions%20DL/Public_FinalFiled_NOP_NOC-2626_Part%201.pdf" TargetMode="External"/><Relationship Id="rId49" Type="http://schemas.openxmlformats.org/officeDocument/2006/relationships/hyperlink" Target="http://www.nerc.com/pa/comp/CE/Enforcement%20Actions%20DL/FinalFiled_A-2(PUBLIC_CIP_Violations)_20160428.xlsx" TargetMode="External"/><Relationship Id="rId114" Type="http://schemas.openxmlformats.org/officeDocument/2006/relationships/hyperlink" Target="http://www.nerc.com/pa/comp/CE/Enforcement%20Actions%20DL/FinalFiled_A-2(PUBLIC_CIP_Violations)_20141230.xlsx" TargetMode="External"/><Relationship Id="rId461" Type="http://schemas.openxmlformats.org/officeDocument/2006/relationships/hyperlink" Target="http://www.nerc.com/pa/comp/CE/Enforcement%20Actions%20DL/FinalFiled_A-2(PUBLIC_CIP_Violations)_20111230_rev2.xlsx" TargetMode="External"/><Relationship Id="rId559" Type="http://schemas.openxmlformats.org/officeDocument/2006/relationships/hyperlink" Target="http://www.nerc.com/pa/comp/CE/Enforcement%20Actions%20DL/Public_FinalFiled_ANOP_NOC-612.pdf" TargetMode="External"/><Relationship Id="rId766" Type="http://schemas.openxmlformats.org/officeDocument/2006/relationships/hyperlink" Target="http://www.nerc.com/pa/comp/CE/Enforcement%20Actions%20DL/FinalFiled_May_Spreadsheet_NOP_20120530.pdf" TargetMode="External"/><Relationship Id="rId198" Type="http://schemas.openxmlformats.org/officeDocument/2006/relationships/hyperlink" Target="http://www.nerc.com/pa/comp/CE/Enforcement%20Actions%20DL/FinalFiled_A-2(PUBLIC_CIP_Violations)_20110729.xlsx" TargetMode="External"/><Relationship Id="rId321" Type="http://schemas.openxmlformats.org/officeDocument/2006/relationships/hyperlink" Target="http://www.nerc.com/pa/comp/CE/Enforcement%20Actions%20DL/FinalFiled_Oct_2012_FFT_20121031.pdf" TargetMode="External"/><Relationship Id="rId419" Type="http://schemas.openxmlformats.org/officeDocument/2006/relationships/hyperlink" Target="http://www.nerc.com/pa/comp/CE/Enforcement%20Actions%20DL/FinalFiled_June_Spreadsheet_NOP_20130627.pdf" TargetMode="External"/><Relationship Id="rId626" Type="http://schemas.openxmlformats.org/officeDocument/2006/relationships/hyperlink" Target="http://www.nerc.com/pa/comp/CE/Enforcement%20Actions%20DL/NOP_Order_NP11-200_NP11-228_20110729.pdf" TargetMode="External"/><Relationship Id="rId973" Type="http://schemas.openxmlformats.org/officeDocument/2006/relationships/hyperlink" Target="http://www.nerc.com/pa/comp/CE/Enforcement%20Actions%20DL/FERC_Order_of_No_Further_Review_March_2015.pdf" TargetMode="External"/><Relationship Id="rId1049" Type="http://schemas.openxmlformats.org/officeDocument/2006/relationships/hyperlink" Target="http://www.nerc.com/pa/comp/CE/Enforcement%20Actions%20DL/FERC_Order_of_No_Further_Review_November_2014.pdf" TargetMode="External"/><Relationship Id="rId833" Type="http://schemas.openxmlformats.org/officeDocument/2006/relationships/hyperlink" Target="http://www.nerc.com/pa/comp/CE/Enforcement%20Actions%20DL/FinalFiled_August_Spreadsheet_NOP_20130829.pdf" TargetMode="External"/><Relationship Id="rId265" Type="http://schemas.openxmlformats.org/officeDocument/2006/relationships/hyperlink" Target="http://www.nerc.com/pa/comp/CE/Enforcement%20Actions%20DL/NOP_Order_NP11-134_NP-162_20110429.pdf" TargetMode="External"/><Relationship Id="rId472" Type="http://schemas.openxmlformats.org/officeDocument/2006/relationships/hyperlink" Target="http://www.nerc.com/pa/comp/CE/Enforcement%20Actions%20DL/Public_FinalFiled_ANOP_NOC-886.pdf" TargetMode="External"/><Relationship Id="rId900" Type="http://schemas.openxmlformats.org/officeDocument/2006/relationships/hyperlink" Target="http://www.nerc.com/pa/comp/CE/Enforcement%20Actions%20DL/NOP_Order_NP11-260-NP11-266_20110930.pdf" TargetMode="External"/><Relationship Id="rId125" Type="http://schemas.openxmlformats.org/officeDocument/2006/relationships/hyperlink" Target="http://www.nerc.com/pa/comp/CE/Enforcement%20Actions%20DL/Public_FinalFiled_NOP_NOC-489.pdf" TargetMode="External"/><Relationship Id="rId332" Type="http://schemas.openxmlformats.org/officeDocument/2006/relationships/hyperlink" Target="http://www.nerc.com/pa/comp/CE/Enforcement%20Actions%20DL/Public_FinalFiled_NOP_NOC-1073.pdf" TargetMode="External"/><Relationship Id="rId777" Type="http://schemas.openxmlformats.org/officeDocument/2006/relationships/hyperlink" Target="http://www.nerc.com/pa/comp/CE/Enforcement%20Actions%20DL/FinalFiled_A-2(PUBLIC_CIP_Violations)_20120330.xlsx" TargetMode="External"/><Relationship Id="rId984" Type="http://schemas.openxmlformats.org/officeDocument/2006/relationships/hyperlink" Target="http://www.nerc.com/pa/comp/CE/Enforcement%20Actions%20DL/PUBLIC_CIP_FinalFiled_NOC-2451_Full_NOP_Settlement.pdf" TargetMode="External"/><Relationship Id="rId637" Type="http://schemas.openxmlformats.org/officeDocument/2006/relationships/hyperlink" Target="http://www.nerc.com/pa/comp/CE/Enforcement%20Actions%20DL/NOP_Order_NP11-200_NP11-228_20110729.pdf" TargetMode="External"/><Relationship Id="rId844" Type="http://schemas.openxmlformats.org/officeDocument/2006/relationships/hyperlink" Target="http://www.nerc.com/pa/comp/CE/Enforcement%20Actions%20DL/FinalFiled_June_Spreadsheet_NOP_20130627.pdf" TargetMode="External"/><Relationship Id="rId276" Type="http://schemas.openxmlformats.org/officeDocument/2006/relationships/hyperlink" Target="http://www.nerc.com/pa/comp/CE/Enforcement%20Actions%20DL/Public_FinalFiled_ANOP_NOC-664.pdf" TargetMode="External"/><Relationship Id="rId483" Type="http://schemas.openxmlformats.org/officeDocument/2006/relationships/hyperlink" Target="http://www.nerc.com/pa/comp/CE/Enforcement%20Actions%20DL/NOP_Order_NP11-239_NP11-253(minus_NP11-238)_20110829.pdf" TargetMode="External"/><Relationship Id="rId690" Type="http://schemas.openxmlformats.org/officeDocument/2006/relationships/hyperlink" Target="http://www.nerc.com/pa/comp/CE/Enforcement%20Actions%20DL/NOP_Order_NP11-134_NP-162_20110429.pdf" TargetMode="External"/><Relationship Id="rId704" Type="http://schemas.openxmlformats.org/officeDocument/2006/relationships/hyperlink" Target="http://www.nerc.com/pa/comp/CE/Enforcement%20Actions%20DL/NOP_Order_NP11-134_NP-162_20110429.pdf" TargetMode="External"/><Relationship Id="rId911" Type="http://schemas.openxmlformats.org/officeDocument/2006/relationships/hyperlink" Target="http://www.nerc.com/pa/comp/CE/Enforcement%20Actions%20DL/Public_FinalFiled_ANOP_NOC-759.pdf" TargetMode="External"/><Relationship Id="rId40" Type="http://schemas.openxmlformats.org/officeDocument/2006/relationships/hyperlink" Target="http://www.nerc.com/pa/comp/CE/Enforcement%20Actions%20DL/October%202016%20Filing%20Order%20of%20No%20Further%20Review.pdf" TargetMode="External"/><Relationship Id="rId136" Type="http://schemas.openxmlformats.org/officeDocument/2006/relationships/hyperlink" Target="http://www.nerc.com/pa/comp/CE/Enforcement%20Actions%20DL/NOP_Order_20101230.pdf" TargetMode="External"/><Relationship Id="rId343" Type="http://schemas.openxmlformats.org/officeDocument/2006/relationships/hyperlink" Target="http://www.nerc.com/pa/comp/CE/Enforcement%20Actions%20DL/FinalFiled_A-2(PUBLIC_CIP_FFT)_20120430.xls" TargetMode="External"/><Relationship Id="rId550" Type="http://schemas.openxmlformats.org/officeDocument/2006/relationships/hyperlink" Target="http://www.nerc.com/pa/comp/CE/Enforcement%20Actions%20DL/NOP_Order_NP11-60_NP11-81_20110121.pdf" TargetMode="External"/><Relationship Id="rId788" Type="http://schemas.openxmlformats.org/officeDocument/2006/relationships/hyperlink" Target="http://www.nerc.com/pa/comp/CE/Enforcement%20Actions%20DL/OrderConditionallyAcceptingNewEnfocementMechFiling_031512.pdf" TargetMode="External"/><Relationship Id="rId995" Type="http://schemas.openxmlformats.org/officeDocument/2006/relationships/hyperlink" Target="http://www.nerc.com/pa/comp/CE/Enforcement%20Actions%20DL/Public_FinalFiled_NOP_NOC-2492.pdf" TargetMode="External"/><Relationship Id="rId203" Type="http://schemas.openxmlformats.org/officeDocument/2006/relationships/hyperlink" Target="http://www.nerc.com/pa/comp/CE/Enforcement%20Actions%20DL/NOP_Order_NP11-200_NP11-228_20110729.pdf" TargetMode="External"/><Relationship Id="rId648" Type="http://schemas.openxmlformats.org/officeDocument/2006/relationships/hyperlink" Target="http://www.nerc.com/pa/comp/CE/Enforcement%20Actions%20DL/FinalFiled_A-2(PUBLIC_CIP_Violations)_20110526.xls" TargetMode="External"/><Relationship Id="rId855" Type="http://schemas.openxmlformats.org/officeDocument/2006/relationships/hyperlink" Target="http://www.nerc.com/pa/comp/CE/Enforcement%20Actions%20DL/FinalFiled_A-2(PUBLIC_CIP_FFT)_20130430.xlsx" TargetMode="External"/><Relationship Id="rId1040" Type="http://schemas.openxmlformats.org/officeDocument/2006/relationships/hyperlink" Target="http://www.nerc.com/pa/comp/CE/Enforcement%20Actions%20DL/Public_FinalFiled_NOP_NOC-2263.pdf" TargetMode="External"/><Relationship Id="rId287" Type="http://schemas.openxmlformats.org/officeDocument/2006/relationships/hyperlink" Target="http://www.nerc.com/pa/comp/CE/Enforcement%20Actions%20DL/Public_FinalFiled_NOP_NOC-474.pdf" TargetMode="External"/><Relationship Id="rId410" Type="http://schemas.openxmlformats.org/officeDocument/2006/relationships/hyperlink" Target="http://www.nerc.com/pa/comp/CE/Enforcement%20Actions%20DL/Public_FinalFiled_NOP_NOC-1998.pdf" TargetMode="External"/><Relationship Id="rId494" Type="http://schemas.openxmlformats.org/officeDocument/2006/relationships/hyperlink" Target="http://www.nerc.com/pa/comp/CE/Enforcement%20Actions%20DL/Public_FinalFiled_ANOP_NOC-843.pdf" TargetMode="External"/><Relationship Id="rId508" Type="http://schemas.openxmlformats.org/officeDocument/2006/relationships/hyperlink" Target="http://www.nerc.com/pa/comp/CE/Enforcement%20Actions%20DL/Public_FinalFiled_NOP_NOC-1534_rev.pdf" TargetMode="External"/><Relationship Id="rId715" Type="http://schemas.openxmlformats.org/officeDocument/2006/relationships/hyperlink" Target="http://www.nerc.com/pa/comp/CE/Enforcement%20Actions%20DL/NOP_Order_NP11-05_NP11-128_20110325.pdf" TargetMode="External"/><Relationship Id="rId922" Type="http://schemas.openxmlformats.org/officeDocument/2006/relationships/hyperlink" Target="http://www.nerc.com/pa/comp/CE/Enforcement%20Actions%20DL/NOP_Order_NP11-239_NP11-253(minus_NP11-238)_20110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0F11-C679-4AE2-BC9C-E6873BBA82F5}">
  <dimension ref="A1:B12"/>
  <sheetViews>
    <sheetView workbookViewId="0">
      <selection activeCell="A12" sqref="A12"/>
    </sheetView>
  </sheetViews>
  <sheetFormatPr defaultRowHeight="15" x14ac:dyDescent="0.25"/>
  <cols>
    <col min="1" max="1" width="21" bestFit="1" customWidth="1"/>
    <col min="2" max="2" width="9.7109375" bestFit="1" customWidth="1"/>
  </cols>
  <sheetData>
    <row r="1" spans="1:2" ht="15.75" thickBot="1" x14ac:dyDescent="0.3"/>
    <row r="2" spans="1:2" ht="15.75" thickBot="1" x14ac:dyDescent="0.3">
      <c r="A2" s="72" t="s">
        <v>415</v>
      </c>
      <c r="B2" s="73">
        <v>43680</v>
      </c>
    </row>
    <row r="4" spans="1:2" x14ac:dyDescent="0.25">
      <c r="A4" s="1" t="s">
        <v>416</v>
      </c>
      <c r="B4" s="1">
        <f>COUNTA('URE Dockets'!B2:B1000)</f>
        <v>253</v>
      </c>
    </row>
    <row r="5" spans="1:2" x14ac:dyDescent="0.25">
      <c r="A5" s="1" t="s">
        <v>417</v>
      </c>
      <c r="B5" s="1">
        <f>COUNTA('URE Dockets'!L:L)-1</f>
        <v>243</v>
      </c>
    </row>
    <row r="6" spans="1:2" x14ac:dyDescent="0.25">
      <c r="A6" s="1" t="s">
        <v>426</v>
      </c>
      <c r="B6" s="1">
        <f>SUMIF('URE Dockets'!L:L,"2019-*",'URE Dockets'!E:E)</f>
        <v>1464</v>
      </c>
    </row>
    <row r="7" spans="1:2" x14ac:dyDescent="0.25">
      <c r="A7" s="1" t="s">
        <v>428</v>
      </c>
      <c r="B7" s="1">
        <f>SUM('URE Dockets'!E2:E1000)</f>
        <v>1484</v>
      </c>
    </row>
    <row r="9" spans="1:2" x14ac:dyDescent="0.25">
      <c r="A9" s="1" t="s">
        <v>418</v>
      </c>
      <c r="B9" s="1">
        <f>COUNTIF('URE Dockets'!M:M,"Y")</f>
        <v>4</v>
      </c>
    </row>
    <row r="10" spans="1:2" x14ac:dyDescent="0.25">
      <c r="A10" s="1" t="s">
        <v>419</v>
      </c>
      <c r="B10" s="1">
        <f>COUNTIF('URE Dockets'!M:M,"N")</f>
        <v>3</v>
      </c>
    </row>
    <row r="12" spans="1:2" x14ac:dyDescent="0.25">
      <c r="A12" t="s">
        <v>427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4D2F-E9E2-49C9-9ECB-645016A2DAFF}">
  <sheetPr>
    <pageSetUpPr fitToPage="1"/>
  </sheetPr>
  <dimension ref="A1:Q254"/>
  <sheetViews>
    <sheetView tabSelected="1" view="pageBreakPreview" zoomScale="90" zoomScaleNormal="100" zoomScaleSheetLayoutView="90" workbookViewId="0">
      <pane ySplit="1" topLeftCell="A2" activePane="bottomLeft" state="frozen"/>
      <selection pane="bottomLeft" activeCell="M261" sqref="M261"/>
    </sheetView>
  </sheetViews>
  <sheetFormatPr defaultRowHeight="15" customHeight="1" x14ac:dyDescent="0.25"/>
  <cols>
    <col min="1" max="1" width="12.28515625" style="45" customWidth="1"/>
    <col min="2" max="2" width="13.42578125" style="5" customWidth="1"/>
    <col min="3" max="3" width="11.7109375" style="46" customWidth="1"/>
    <col min="4" max="4" width="29.85546875" style="46" customWidth="1"/>
    <col min="5" max="5" width="6.85546875" style="46" customWidth="1"/>
    <col min="6" max="6" width="13.85546875" style="47" bestFit="1" customWidth="1"/>
    <col min="7" max="7" width="20.5703125" style="48" hidden="1" customWidth="1"/>
    <col min="8" max="8" width="14.85546875" style="48" hidden="1" customWidth="1"/>
    <col min="9" max="9" width="33.28515625" style="48" hidden="1" customWidth="1"/>
    <col min="10" max="10" width="9.5703125" style="5" hidden="1" customWidth="1"/>
    <col min="11" max="11" width="9.140625" style="69"/>
    <col min="12" max="12" width="9.140625" style="5"/>
    <col min="13" max="13" width="9.85546875" style="5" customWidth="1"/>
    <col min="14" max="14" width="28.28515625" style="18" customWidth="1"/>
    <col min="15" max="15" width="15.7109375" style="18" customWidth="1"/>
    <col min="16" max="16" width="36.7109375" style="18" customWidth="1"/>
    <col min="18" max="16384" width="9.140625" style="5"/>
  </cols>
  <sheetData>
    <row r="1" spans="1:17" ht="27" customHeight="1" x14ac:dyDescent="0.2">
      <c r="A1" s="26" t="s">
        <v>0</v>
      </c>
      <c r="B1" s="13" t="s">
        <v>75</v>
      </c>
      <c r="C1" s="13" t="s">
        <v>1</v>
      </c>
      <c r="D1" s="13" t="s">
        <v>2</v>
      </c>
      <c r="E1" s="13" t="s">
        <v>77</v>
      </c>
      <c r="F1" s="21" t="s">
        <v>3</v>
      </c>
      <c r="G1" s="13" t="s">
        <v>68</v>
      </c>
      <c r="H1" s="13" t="s">
        <v>69</v>
      </c>
      <c r="I1" s="13" t="s">
        <v>70</v>
      </c>
      <c r="J1" s="13" t="s">
        <v>395</v>
      </c>
      <c r="K1" s="68" t="s">
        <v>394</v>
      </c>
      <c r="L1" s="13" t="s">
        <v>396</v>
      </c>
      <c r="M1" s="13" t="s">
        <v>399</v>
      </c>
      <c r="N1" s="7" t="s">
        <v>68</v>
      </c>
      <c r="O1" s="7" t="s">
        <v>69</v>
      </c>
      <c r="P1" s="7" t="s">
        <v>70</v>
      </c>
      <c r="Q1" s="7" t="s">
        <v>377</v>
      </c>
    </row>
    <row r="2" spans="1:17" ht="15" customHeight="1" x14ac:dyDescent="0.25">
      <c r="A2" s="29">
        <v>40365</v>
      </c>
      <c r="B2" s="30" t="s">
        <v>345</v>
      </c>
      <c r="C2" s="30" t="s">
        <v>5</v>
      </c>
      <c r="D2" s="30" t="s">
        <v>6</v>
      </c>
      <c r="E2" s="30">
        <v>1</v>
      </c>
      <c r="F2" s="31" t="s">
        <v>344</v>
      </c>
      <c r="G2" s="36" t="s">
        <v>330</v>
      </c>
      <c r="H2" s="36" t="s">
        <v>329</v>
      </c>
      <c r="I2" s="36" t="s">
        <v>343</v>
      </c>
      <c r="J2" s="38" t="s">
        <v>380</v>
      </c>
      <c r="K2" s="39">
        <f t="shared" ref="K2:K65" ca="1" si="0">(NOW()-A2)/365</f>
        <v>9.0834302895103995</v>
      </c>
      <c r="L2" s="4" t="s">
        <v>397</v>
      </c>
      <c r="M2" s="4"/>
      <c r="N2" s="82" t="s">
        <v>81</v>
      </c>
      <c r="O2" s="82" t="s">
        <v>329</v>
      </c>
      <c r="P2" s="85"/>
      <c r="Q2" s="76" t="s">
        <v>380</v>
      </c>
    </row>
    <row r="3" spans="1:17" ht="15" customHeight="1" x14ac:dyDescent="0.25">
      <c r="A3" s="49">
        <v>40365</v>
      </c>
      <c r="B3" s="51" t="s">
        <v>342</v>
      </c>
      <c r="C3" s="51" t="s">
        <v>10</v>
      </c>
      <c r="D3" s="51" t="s">
        <v>405</v>
      </c>
      <c r="E3" s="51">
        <v>1</v>
      </c>
      <c r="F3" s="67" t="s">
        <v>341</v>
      </c>
      <c r="G3" s="53" t="s">
        <v>330</v>
      </c>
      <c r="H3" s="53" t="s">
        <v>329</v>
      </c>
      <c r="I3" s="54"/>
      <c r="J3" s="55" t="s">
        <v>380</v>
      </c>
      <c r="K3" s="56">
        <f t="shared" ca="1" si="0"/>
        <v>9.0834302895103995</v>
      </c>
      <c r="L3" s="55" t="s">
        <v>397</v>
      </c>
      <c r="M3" s="55" t="s">
        <v>401</v>
      </c>
      <c r="N3" s="79" t="s">
        <v>330</v>
      </c>
      <c r="O3" s="79" t="s">
        <v>329</v>
      </c>
      <c r="P3" s="19"/>
      <c r="Q3" s="12" t="s">
        <v>380</v>
      </c>
    </row>
    <row r="4" spans="1:17" ht="15" customHeight="1" x14ac:dyDescent="0.25">
      <c r="A4" s="29">
        <v>40365</v>
      </c>
      <c r="B4" s="30" t="s">
        <v>340</v>
      </c>
      <c r="C4" s="30" t="s">
        <v>5</v>
      </c>
      <c r="D4" s="30" t="s">
        <v>6</v>
      </c>
      <c r="E4" s="30">
        <v>1</v>
      </c>
      <c r="F4" s="31" t="s">
        <v>234</v>
      </c>
      <c r="G4" s="36" t="s">
        <v>330</v>
      </c>
      <c r="H4" s="36" t="s">
        <v>329</v>
      </c>
      <c r="I4" s="37"/>
      <c r="J4" s="38" t="s">
        <v>380</v>
      </c>
      <c r="K4" s="39">
        <f t="shared" ca="1" si="0"/>
        <v>9.0834302895103995</v>
      </c>
      <c r="L4" s="4" t="s">
        <v>397</v>
      </c>
      <c r="M4" s="4"/>
      <c r="N4" s="6" t="s">
        <v>330</v>
      </c>
      <c r="O4" s="6" t="s">
        <v>329</v>
      </c>
      <c r="P4" s="14"/>
      <c r="Q4" s="11" t="s">
        <v>380</v>
      </c>
    </row>
    <row r="5" spans="1:17" ht="15" customHeight="1" x14ac:dyDescent="0.25">
      <c r="A5" s="29">
        <v>40365</v>
      </c>
      <c r="B5" s="30" t="s">
        <v>339</v>
      </c>
      <c r="C5" s="30" t="s">
        <v>10</v>
      </c>
      <c r="D5" s="30" t="s">
        <v>6</v>
      </c>
      <c r="E5" s="30">
        <v>1</v>
      </c>
      <c r="F5" s="31" t="s">
        <v>338</v>
      </c>
      <c r="G5" s="36" t="s">
        <v>330</v>
      </c>
      <c r="H5" s="36" t="s">
        <v>329</v>
      </c>
      <c r="I5" s="37"/>
      <c r="J5" s="38" t="s">
        <v>380</v>
      </c>
      <c r="K5" s="39">
        <f t="shared" ca="1" si="0"/>
        <v>9.0834302895103995</v>
      </c>
      <c r="L5" s="4" t="s">
        <v>397</v>
      </c>
      <c r="M5" s="4"/>
      <c r="N5" s="6" t="s">
        <v>330</v>
      </c>
      <c r="O5" s="6" t="s">
        <v>329</v>
      </c>
      <c r="P5" s="14"/>
      <c r="Q5" s="11" t="s">
        <v>380</v>
      </c>
    </row>
    <row r="6" spans="1:17" ht="15" customHeight="1" x14ac:dyDescent="0.25">
      <c r="A6" s="29">
        <v>40365</v>
      </c>
      <c r="B6" s="30" t="s">
        <v>337</v>
      </c>
      <c r="C6" s="30" t="s">
        <v>10</v>
      </c>
      <c r="D6" s="30" t="s">
        <v>6</v>
      </c>
      <c r="E6" s="30">
        <v>1</v>
      </c>
      <c r="F6" s="31">
        <v>7000</v>
      </c>
      <c r="G6" s="36" t="s">
        <v>330</v>
      </c>
      <c r="H6" s="36" t="s">
        <v>329</v>
      </c>
      <c r="I6" s="37"/>
      <c r="J6" s="38"/>
      <c r="K6" s="39">
        <f t="shared" ca="1" si="0"/>
        <v>9.0834302895103995</v>
      </c>
      <c r="L6" s="4" t="s">
        <v>397</v>
      </c>
      <c r="M6" s="4"/>
      <c r="N6" s="6" t="s">
        <v>330</v>
      </c>
      <c r="O6" s="6" t="s">
        <v>329</v>
      </c>
      <c r="P6" s="14"/>
      <c r="Q6" s="11"/>
    </row>
    <row r="7" spans="1:17" ht="15" customHeight="1" x14ac:dyDescent="0.25">
      <c r="A7" s="29">
        <v>40365</v>
      </c>
      <c r="B7" s="30" t="s">
        <v>336</v>
      </c>
      <c r="C7" s="30" t="s">
        <v>10</v>
      </c>
      <c r="D7" s="30" t="s">
        <v>6</v>
      </c>
      <c r="E7" s="30">
        <v>1</v>
      </c>
      <c r="F7" s="31">
        <v>8000</v>
      </c>
      <c r="G7" s="36" t="s">
        <v>330</v>
      </c>
      <c r="H7" s="36" t="s">
        <v>329</v>
      </c>
      <c r="I7" s="37"/>
      <c r="J7" s="38" t="s">
        <v>380</v>
      </c>
      <c r="K7" s="39">
        <f t="shared" ca="1" si="0"/>
        <v>9.0834302895103995</v>
      </c>
      <c r="L7" s="4" t="s">
        <v>397</v>
      </c>
      <c r="M7" s="4"/>
      <c r="N7" s="6" t="s">
        <v>330</v>
      </c>
      <c r="O7" s="6" t="s">
        <v>329</v>
      </c>
      <c r="P7" s="14"/>
      <c r="Q7" s="11" t="s">
        <v>380</v>
      </c>
    </row>
    <row r="8" spans="1:17" ht="15" customHeight="1" x14ac:dyDescent="0.25">
      <c r="A8" s="29">
        <v>40365</v>
      </c>
      <c r="B8" s="30" t="s">
        <v>335</v>
      </c>
      <c r="C8" s="30" t="s">
        <v>18</v>
      </c>
      <c r="D8" s="30" t="s">
        <v>6</v>
      </c>
      <c r="E8" s="30">
        <v>1</v>
      </c>
      <c r="F8" s="31">
        <v>0</v>
      </c>
      <c r="G8" s="36" t="s">
        <v>330</v>
      </c>
      <c r="H8" s="36" t="s">
        <v>329</v>
      </c>
      <c r="I8" s="37"/>
      <c r="J8" s="38"/>
      <c r="K8" s="39">
        <f t="shared" ca="1" si="0"/>
        <v>9.0834302895103995</v>
      </c>
      <c r="L8" s="4" t="s">
        <v>397</v>
      </c>
      <c r="M8" s="4"/>
      <c r="N8" s="6" t="s">
        <v>330</v>
      </c>
      <c r="O8" s="6" t="s">
        <v>329</v>
      </c>
      <c r="P8" s="14"/>
      <c r="Q8" s="11"/>
    </row>
    <row r="9" spans="1:17" ht="15" customHeight="1" x14ac:dyDescent="0.25">
      <c r="A9" s="29">
        <v>40365</v>
      </c>
      <c r="B9" s="30" t="s">
        <v>334</v>
      </c>
      <c r="C9" s="30" t="s">
        <v>8</v>
      </c>
      <c r="D9" s="30" t="s">
        <v>6</v>
      </c>
      <c r="E9" s="30">
        <v>1</v>
      </c>
      <c r="F9" s="31" t="s">
        <v>234</v>
      </c>
      <c r="G9" s="36" t="s">
        <v>330</v>
      </c>
      <c r="H9" s="36" t="s">
        <v>329</v>
      </c>
      <c r="I9" s="37"/>
      <c r="J9" s="38" t="s">
        <v>380</v>
      </c>
      <c r="K9" s="39">
        <f t="shared" ca="1" si="0"/>
        <v>9.0834302895103995</v>
      </c>
      <c r="L9" s="4" t="s">
        <v>397</v>
      </c>
      <c r="M9" s="4"/>
      <c r="N9" s="6" t="s">
        <v>330</v>
      </c>
      <c r="O9" s="6" t="s">
        <v>329</v>
      </c>
      <c r="P9" s="14"/>
      <c r="Q9" s="11" t="s">
        <v>380</v>
      </c>
    </row>
    <row r="10" spans="1:17" ht="15" customHeight="1" x14ac:dyDescent="0.25">
      <c r="A10" s="29">
        <v>40365</v>
      </c>
      <c r="B10" s="30" t="s">
        <v>333</v>
      </c>
      <c r="C10" s="30" t="s">
        <v>8</v>
      </c>
      <c r="D10" s="30" t="s">
        <v>6</v>
      </c>
      <c r="E10" s="30">
        <v>1</v>
      </c>
      <c r="F10" s="31" t="s">
        <v>331</v>
      </c>
      <c r="G10" s="36" t="s">
        <v>330</v>
      </c>
      <c r="H10" s="36" t="s">
        <v>329</v>
      </c>
      <c r="I10" s="37"/>
      <c r="J10" s="38" t="s">
        <v>380</v>
      </c>
      <c r="K10" s="39">
        <f t="shared" ca="1" si="0"/>
        <v>9.0834302895103995</v>
      </c>
      <c r="L10" s="4" t="s">
        <v>397</v>
      </c>
      <c r="M10" s="4"/>
      <c r="N10" s="6" t="s">
        <v>330</v>
      </c>
      <c r="O10" s="6" t="s">
        <v>329</v>
      </c>
      <c r="P10" s="14"/>
      <c r="Q10" s="11" t="s">
        <v>380</v>
      </c>
    </row>
    <row r="11" spans="1:17" ht="15" customHeight="1" x14ac:dyDescent="0.25">
      <c r="A11" s="29">
        <v>40389</v>
      </c>
      <c r="B11" s="30" t="s">
        <v>347</v>
      </c>
      <c r="C11" s="30" t="s">
        <v>10</v>
      </c>
      <c r="D11" s="30" t="s">
        <v>6</v>
      </c>
      <c r="E11" s="30">
        <v>1</v>
      </c>
      <c r="F11" s="31" t="s">
        <v>346</v>
      </c>
      <c r="G11" s="36" t="s">
        <v>330</v>
      </c>
      <c r="H11" s="36" t="s">
        <v>329</v>
      </c>
      <c r="I11" s="37"/>
      <c r="J11" s="38" t="s">
        <v>380</v>
      </c>
      <c r="K11" s="39">
        <f t="shared" ca="1" si="0"/>
        <v>9.0176768648528665</v>
      </c>
      <c r="L11" s="4" t="s">
        <v>397</v>
      </c>
      <c r="M11" s="4"/>
      <c r="N11" s="6" t="s">
        <v>330</v>
      </c>
      <c r="O11" s="6" t="s">
        <v>329</v>
      </c>
      <c r="P11" s="14"/>
      <c r="Q11" s="11" t="s">
        <v>380</v>
      </c>
    </row>
    <row r="12" spans="1:17" ht="15" customHeight="1" x14ac:dyDescent="0.25">
      <c r="A12" s="29">
        <v>40434</v>
      </c>
      <c r="B12" s="30" t="s">
        <v>348</v>
      </c>
      <c r="C12" s="30" t="s">
        <v>10</v>
      </c>
      <c r="D12" s="30" t="s">
        <v>6</v>
      </c>
      <c r="E12" s="30">
        <v>1</v>
      </c>
      <c r="F12" s="31">
        <v>0</v>
      </c>
      <c r="G12" s="36" t="s">
        <v>330</v>
      </c>
      <c r="H12" s="36" t="s">
        <v>349</v>
      </c>
      <c r="I12" s="36" t="s">
        <v>350</v>
      </c>
      <c r="J12" s="38" t="s">
        <v>380</v>
      </c>
      <c r="K12" s="39">
        <f t="shared" ca="1" si="0"/>
        <v>8.8943891936199897</v>
      </c>
      <c r="L12" s="4" t="s">
        <v>397</v>
      </c>
      <c r="M12" s="4"/>
      <c r="N12" s="6" t="s">
        <v>330</v>
      </c>
      <c r="O12" s="6" t="s">
        <v>349</v>
      </c>
      <c r="P12" s="6" t="s">
        <v>350</v>
      </c>
      <c r="Q12" s="11" t="s">
        <v>380</v>
      </c>
    </row>
    <row r="13" spans="1:17" ht="15" customHeight="1" x14ac:dyDescent="0.25">
      <c r="A13" s="29">
        <v>40458</v>
      </c>
      <c r="B13" s="30" t="s">
        <v>360</v>
      </c>
      <c r="C13" s="30" t="s">
        <v>8</v>
      </c>
      <c r="D13" s="30" t="s">
        <v>6</v>
      </c>
      <c r="E13" s="30">
        <v>1</v>
      </c>
      <c r="F13" s="31" t="s">
        <v>359</v>
      </c>
      <c r="G13" s="36" t="s">
        <v>330</v>
      </c>
      <c r="H13" s="36" t="s">
        <v>329</v>
      </c>
      <c r="I13" s="36" t="s">
        <v>354</v>
      </c>
      <c r="J13" s="38" t="s">
        <v>380</v>
      </c>
      <c r="K13" s="39">
        <f t="shared" ca="1" si="0"/>
        <v>8.8286357689624548</v>
      </c>
      <c r="L13" s="4" t="s">
        <v>397</v>
      </c>
      <c r="M13" s="4"/>
      <c r="N13" s="6" t="s">
        <v>330</v>
      </c>
      <c r="O13" s="6" t="s">
        <v>329</v>
      </c>
      <c r="P13" s="6" t="s">
        <v>354</v>
      </c>
      <c r="Q13" s="11" t="s">
        <v>380</v>
      </c>
    </row>
    <row r="14" spans="1:17" ht="15" customHeight="1" x14ac:dyDescent="0.25">
      <c r="A14" s="29">
        <v>40458</v>
      </c>
      <c r="B14" s="30" t="s">
        <v>358</v>
      </c>
      <c r="C14" s="30" t="s">
        <v>71</v>
      </c>
      <c r="D14" s="30" t="s">
        <v>6</v>
      </c>
      <c r="E14" s="30">
        <v>1</v>
      </c>
      <c r="F14" s="31" t="s">
        <v>357</v>
      </c>
      <c r="G14" s="36" t="s">
        <v>330</v>
      </c>
      <c r="H14" s="36" t="s">
        <v>329</v>
      </c>
      <c r="I14" s="37"/>
      <c r="J14" s="38" t="s">
        <v>380</v>
      </c>
      <c r="K14" s="39">
        <f t="shared" ca="1" si="0"/>
        <v>8.8286357689624548</v>
      </c>
      <c r="L14" s="4" t="s">
        <v>397</v>
      </c>
      <c r="M14" s="4"/>
      <c r="N14" s="6" t="s">
        <v>330</v>
      </c>
      <c r="O14" s="6" t="s">
        <v>329</v>
      </c>
      <c r="P14" s="14"/>
      <c r="Q14" s="11" t="s">
        <v>380</v>
      </c>
    </row>
    <row r="15" spans="1:17" ht="15" customHeight="1" x14ac:dyDescent="0.25">
      <c r="A15" s="29">
        <v>40458</v>
      </c>
      <c r="B15" s="30" t="s">
        <v>356</v>
      </c>
      <c r="C15" s="30" t="s">
        <v>8</v>
      </c>
      <c r="D15" s="30" t="s">
        <v>6</v>
      </c>
      <c r="E15" s="30">
        <v>1</v>
      </c>
      <c r="F15" s="31" t="s">
        <v>355</v>
      </c>
      <c r="G15" s="36" t="s">
        <v>330</v>
      </c>
      <c r="H15" s="36" t="s">
        <v>329</v>
      </c>
      <c r="I15" s="36" t="s">
        <v>354</v>
      </c>
      <c r="J15" s="38" t="s">
        <v>380</v>
      </c>
      <c r="K15" s="39">
        <f t="shared" ca="1" si="0"/>
        <v>8.8286357689624548</v>
      </c>
      <c r="L15" s="4" t="s">
        <v>397</v>
      </c>
      <c r="M15" s="4"/>
      <c r="N15" s="6" t="s">
        <v>330</v>
      </c>
      <c r="O15" s="6" t="s">
        <v>329</v>
      </c>
      <c r="P15" s="6" t="s">
        <v>354</v>
      </c>
      <c r="Q15" s="11" t="s">
        <v>380</v>
      </c>
    </row>
    <row r="16" spans="1:17" ht="15" customHeight="1" x14ac:dyDescent="0.25">
      <c r="A16" s="29">
        <v>40458</v>
      </c>
      <c r="B16" s="30" t="s">
        <v>353</v>
      </c>
      <c r="C16" s="30" t="s">
        <v>10</v>
      </c>
      <c r="D16" s="30" t="s">
        <v>6</v>
      </c>
      <c r="E16" s="30">
        <v>1</v>
      </c>
      <c r="F16" s="31" t="s">
        <v>352</v>
      </c>
      <c r="G16" s="36" t="s">
        <v>330</v>
      </c>
      <c r="H16" s="36" t="s">
        <v>329</v>
      </c>
      <c r="I16" s="37"/>
      <c r="J16" s="38" t="s">
        <v>380</v>
      </c>
      <c r="K16" s="39">
        <f t="shared" ca="1" si="0"/>
        <v>8.8286357689624548</v>
      </c>
      <c r="L16" s="4" t="s">
        <v>397</v>
      </c>
      <c r="M16" s="4"/>
      <c r="N16" s="6" t="s">
        <v>330</v>
      </c>
      <c r="O16" s="6" t="s">
        <v>329</v>
      </c>
      <c r="P16" s="14"/>
      <c r="Q16" s="11" t="s">
        <v>380</v>
      </c>
    </row>
    <row r="17" spans="1:17" ht="15" customHeight="1" x14ac:dyDescent="0.25">
      <c r="A17" s="29">
        <v>40458</v>
      </c>
      <c r="B17" s="30" t="s">
        <v>351</v>
      </c>
      <c r="C17" s="30" t="s">
        <v>10</v>
      </c>
      <c r="D17" s="30" t="s">
        <v>6</v>
      </c>
      <c r="E17" s="30">
        <v>1</v>
      </c>
      <c r="F17" s="31" t="s">
        <v>230</v>
      </c>
      <c r="G17" s="36" t="s">
        <v>330</v>
      </c>
      <c r="H17" s="36" t="s">
        <v>329</v>
      </c>
      <c r="I17" s="37"/>
      <c r="J17" s="38" t="s">
        <v>380</v>
      </c>
      <c r="K17" s="39">
        <f t="shared" ca="1" si="0"/>
        <v>8.8286357689624548</v>
      </c>
      <c r="L17" s="4" t="s">
        <v>397</v>
      </c>
      <c r="M17" s="4"/>
      <c r="N17" s="6" t="s">
        <v>330</v>
      </c>
      <c r="O17" s="6" t="s">
        <v>329</v>
      </c>
      <c r="P17" s="14"/>
      <c r="Q17" s="11" t="s">
        <v>380</v>
      </c>
    </row>
    <row r="18" spans="1:17" ht="15" customHeight="1" x14ac:dyDescent="0.25">
      <c r="A18" s="29">
        <v>40487</v>
      </c>
      <c r="B18" s="30" t="s">
        <v>363</v>
      </c>
      <c r="C18" s="30" t="s">
        <v>8</v>
      </c>
      <c r="D18" s="30" t="s">
        <v>6</v>
      </c>
      <c r="E18" s="30">
        <v>1</v>
      </c>
      <c r="F18" s="31" t="s">
        <v>234</v>
      </c>
      <c r="G18" s="36" t="s">
        <v>330</v>
      </c>
      <c r="H18" s="36" t="s">
        <v>329</v>
      </c>
      <c r="I18" s="37"/>
      <c r="J18" s="38" t="s">
        <v>380</v>
      </c>
      <c r="K18" s="39">
        <f t="shared" ca="1" si="0"/>
        <v>8.7491837141679341</v>
      </c>
      <c r="L18" s="4" t="s">
        <v>397</v>
      </c>
      <c r="M18" s="4"/>
      <c r="N18" s="6" t="s">
        <v>330</v>
      </c>
      <c r="O18" s="6" t="s">
        <v>329</v>
      </c>
      <c r="P18" s="14"/>
      <c r="Q18" s="11" t="s">
        <v>380</v>
      </c>
    </row>
    <row r="19" spans="1:17" ht="15" customHeight="1" x14ac:dyDescent="0.25">
      <c r="A19" s="29">
        <v>40487</v>
      </c>
      <c r="B19" s="30" t="s">
        <v>362</v>
      </c>
      <c r="C19" s="30" t="s">
        <v>5</v>
      </c>
      <c r="D19" s="30" t="s">
        <v>6</v>
      </c>
      <c r="E19" s="30">
        <v>1</v>
      </c>
      <c r="F19" s="31" t="s">
        <v>361</v>
      </c>
      <c r="G19" s="36" t="s">
        <v>330</v>
      </c>
      <c r="H19" s="36" t="s">
        <v>329</v>
      </c>
      <c r="I19" s="37"/>
      <c r="J19" s="38" t="s">
        <v>380</v>
      </c>
      <c r="K19" s="39">
        <f t="shared" ca="1" si="0"/>
        <v>8.7491837141679341</v>
      </c>
      <c r="L19" s="4" t="s">
        <v>397</v>
      </c>
      <c r="M19" s="4"/>
      <c r="N19" s="6" t="s">
        <v>330</v>
      </c>
      <c r="O19" s="6" t="s">
        <v>329</v>
      </c>
      <c r="P19" s="14"/>
      <c r="Q19" s="11" t="s">
        <v>380</v>
      </c>
    </row>
    <row r="20" spans="1:17" ht="15" customHeight="1" x14ac:dyDescent="0.25">
      <c r="A20" s="29">
        <v>40512</v>
      </c>
      <c r="B20" s="30" t="s">
        <v>365</v>
      </c>
      <c r="C20" s="30" t="s">
        <v>8</v>
      </c>
      <c r="D20" s="30" t="s">
        <v>6</v>
      </c>
      <c r="E20" s="30">
        <v>1</v>
      </c>
      <c r="F20" s="31" t="s">
        <v>331</v>
      </c>
      <c r="G20" s="36" t="s">
        <v>330</v>
      </c>
      <c r="H20" s="36" t="s">
        <v>329</v>
      </c>
      <c r="I20" s="37"/>
      <c r="J20" s="38" t="s">
        <v>380</v>
      </c>
      <c r="K20" s="39">
        <f t="shared" ca="1" si="0"/>
        <v>8.6806905634830027</v>
      </c>
      <c r="L20" s="4" t="s">
        <v>397</v>
      </c>
      <c r="M20" s="4"/>
      <c r="N20" s="6" t="s">
        <v>330</v>
      </c>
      <c r="O20" s="6" t="s">
        <v>329</v>
      </c>
      <c r="P20" s="14"/>
      <c r="Q20" s="11" t="s">
        <v>380</v>
      </c>
    </row>
    <row r="21" spans="1:17" ht="15" customHeight="1" x14ac:dyDescent="0.25">
      <c r="A21" s="29">
        <v>40512</v>
      </c>
      <c r="B21" s="30" t="s">
        <v>364</v>
      </c>
      <c r="C21" s="30" t="s">
        <v>8</v>
      </c>
      <c r="D21" s="30" t="s">
        <v>6</v>
      </c>
      <c r="E21" s="30">
        <v>1</v>
      </c>
      <c r="F21" s="31" t="s">
        <v>331</v>
      </c>
      <c r="G21" s="36" t="s">
        <v>330</v>
      </c>
      <c r="H21" s="36" t="s">
        <v>329</v>
      </c>
      <c r="I21" s="37"/>
      <c r="J21" s="38" t="s">
        <v>380</v>
      </c>
      <c r="K21" s="39">
        <f t="shared" ca="1" si="0"/>
        <v>8.6806905634830027</v>
      </c>
      <c r="L21" s="4" t="s">
        <v>397</v>
      </c>
      <c r="M21" s="4"/>
      <c r="N21" s="6" t="s">
        <v>330</v>
      </c>
      <c r="O21" s="6" t="s">
        <v>329</v>
      </c>
      <c r="P21" s="14"/>
      <c r="Q21" s="11" t="s">
        <v>380</v>
      </c>
    </row>
    <row r="22" spans="1:17" ht="15" customHeight="1" x14ac:dyDescent="0.25">
      <c r="A22" s="29">
        <v>40534</v>
      </c>
      <c r="B22" s="30" t="s">
        <v>375</v>
      </c>
      <c r="C22" s="30" t="s">
        <v>374</v>
      </c>
      <c r="D22" s="30" t="s">
        <v>21</v>
      </c>
      <c r="E22" s="30">
        <v>2</v>
      </c>
      <c r="F22" s="31">
        <v>50000</v>
      </c>
      <c r="G22" s="36" t="s">
        <v>330</v>
      </c>
      <c r="H22" s="36" t="s">
        <v>329</v>
      </c>
      <c r="I22" s="37"/>
      <c r="J22" s="38" t="s">
        <v>380</v>
      </c>
      <c r="K22" s="39">
        <f t="shared" ca="1" si="0"/>
        <v>8.6204165908802626</v>
      </c>
      <c r="L22" s="4" t="s">
        <v>397</v>
      </c>
      <c r="M22" s="4"/>
      <c r="N22" s="6" t="s">
        <v>330</v>
      </c>
      <c r="O22" s="6" t="s">
        <v>329</v>
      </c>
      <c r="P22" s="14"/>
      <c r="Q22" s="11" t="s">
        <v>380</v>
      </c>
    </row>
    <row r="23" spans="1:17" ht="15" customHeight="1" x14ac:dyDescent="0.25">
      <c r="A23" s="29">
        <v>40534</v>
      </c>
      <c r="B23" s="30" t="s">
        <v>373</v>
      </c>
      <c r="C23" s="30" t="s">
        <v>71</v>
      </c>
      <c r="D23" s="30" t="s">
        <v>6</v>
      </c>
      <c r="E23" s="30">
        <v>1</v>
      </c>
      <c r="F23" s="31">
        <v>100000</v>
      </c>
      <c r="G23" s="36" t="s">
        <v>330</v>
      </c>
      <c r="H23" s="36" t="s">
        <v>329</v>
      </c>
      <c r="I23" s="37"/>
      <c r="J23" s="38" t="s">
        <v>380</v>
      </c>
      <c r="K23" s="39">
        <f t="shared" ca="1" si="0"/>
        <v>8.6204165908802626</v>
      </c>
      <c r="L23" s="4" t="s">
        <v>397</v>
      </c>
      <c r="M23" s="4"/>
      <c r="N23" s="6" t="s">
        <v>330</v>
      </c>
      <c r="O23" s="6" t="s">
        <v>329</v>
      </c>
      <c r="P23" s="14"/>
      <c r="Q23" s="11" t="s">
        <v>380</v>
      </c>
    </row>
    <row r="24" spans="1:17" ht="15" customHeight="1" x14ac:dyDescent="0.25">
      <c r="A24" s="29">
        <v>40534</v>
      </c>
      <c r="B24" s="30" t="s">
        <v>372</v>
      </c>
      <c r="C24" s="30" t="s">
        <v>8</v>
      </c>
      <c r="D24" s="30" t="s">
        <v>6</v>
      </c>
      <c r="E24" s="30">
        <v>1</v>
      </c>
      <c r="F24" s="31">
        <v>0</v>
      </c>
      <c r="G24" s="36" t="s">
        <v>330</v>
      </c>
      <c r="H24" s="36" t="s">
        <v>329</v>
      </c>
      <c r="I24" s="37"/>
      <c r="J24" s="38" t="s">
        <v>380</v>
      </c>
      <c r="K24" s="39">
        <f t="shared" ca="1" si="0"/>
        <v>8.6204165908802626</v>
      </c>
      <c r="L24" s="4" t="s">
        <v>397</v>
      </c>
      <c r="M24" s="4"/>
      <c r="N24" s="6" t="s">
        <v>330</v>
      </c>
      <c r="O24" s="6" t="s">
        <v>329</v>
      </c>
      <c r="P24" s="14"/>
      <c r="Q24" s="11" t="s">
        <v>380</v>
      </c>
    </row>
    <row r="25" spans="1:17" ht="15" customHeight="1" x14ac:dyDescent="0.25">
      <c r="A25" s="29">
        <v>40534</v>
      </c>
      <c r="B25" s="30" t="s">
        <v>371</v>
      </c>
      <c r="C25" s="30" t="s">
        <v>8</v>
      </c>
      <c r="D25" s="30" t="s">
        <v>6</v>
      </c>
      <c r="E25" s="30">
        <v>1</v>
      </c>
      <c r="F25" s="31">
        <v>2000</v>
      </c>
      <c r="G25" s="36" t="s">
        <v>330</v>
      </c>
      <c r="H25" s="36" t="s">
        <v>329</v>
      </c>
      <c r="I25" s="37"/>
      <c r="J25" s="38" t="s">
        <v>380</v>
      </c>
      <c r="K25" s="39">
        <f t="shared" ca="1" si="0"/>
        <v>8.6204165908802626</v>
      </c>
      <c r="L25" s="4" t="s">
        <v>397</v>
      </c>
      <c r="M25" s="4"/>
      <c r="N25" s="6" t="s">
        <v>330</v>
      </c>
      <c r="O25" s="6" t="s">
        <v>329</v>
      </c>
      <c r="P25" s="14"/>
      <c r="Q25" s="11" t="s">
        <v>380</v>
      </c>
    </row>
    <row r="26" spans="1:17" ht="15" customHeight="1" x14ac:dyDescent="0.25">
      <c r="A26" s="29">
        <v>40534</v>
      </c>
      <c r="B26" s="30" t="s">
        <v>370</v>
      </c>
      <c r="C26" s="30" t="s">
        <v>10</v>
      </c>
      <c r="D26" s="30" t="s">
        <v>6</v>
      </c>
      <c r="E26" s="30">
        <v>1</v>
      </c>
      <c r="F26" s="31">
        <v>55000</v>
      </c>
      <c r="G26" s="36" t="s">
        <v>330</v>
      </c>
      <c r="H26" s="36" t="s">
        <v>329</v>
      </c>
      <c r="I26" s="37"/>
      <c r="J26" s="38" t="s">
        <v>380</v>
      </c>
      <c r="K26" s="39">
        <f t="shared" ca="1" si="0"/>
        <v>8.6204165908802626</v>
      </c>
      <c r="L26" s="4" t="s">
        <v>397</v>
      </c>
      <c r="M26" s="4"/>
      <c r="N26" s="6" t="s">
        <v>330</v>
      </c>
      <c r="O26" s="6" t="s">
        <v>329</v>
      </c>
      <c r="P26" s="14"/>
      <c r="Q26" s="11" t="s">
        <v>380</v>
      </c>
    </row>
    <row r="27" spans="1:17" ht="15" customHeight="1" x14ac:dyDescent="0.25">
      <c r="A27" s="29">
        <v>40534</v>
      </c>
      <c r="B27" s="30" t="s">
        <v>369</v>
      </c>
      <c r="C27" s="30" t="s">
        <v>10</v>
      </c>
      <c r="D27" s="30" t="s">
        <v>6</v>
      </c>
      <c r="E27" s="30">
        <v>1</v>
      </c>
      <c r="F27" s="31">
        <v>38500</v>
      </c>
      <c r="G27" s="36" t="s">
        <v>330</v>
      </c>
      <c r="H27" s="36" t="s">
        <v>329</v>
      </c>
      <c r="I27" s="37"/>
      <c r="J27" s="38" t="s">
        <v>381</v>
      </c>
      <c r="K27" s="39">
        <f t="shared" ca="1" si="0"/>
        <v>8.6204165908802626</v>
      </c>
      <c r="L27" s="4" t="s">
        <v>397</v>
      </c>
      <c r="M27" s="4"/>
      <c r="N27" s="6" t="s">
        <v>330</v>
      </c>
      <c r="O27" s="6" t="s">
        <v>329</v>
      </c>
      <c r="P27" s="14"/>
      <c r="Q27" s="11" t="s">
        <v>381</v>
      </c>
    </row>
    <row r="28" spans="1:17" ht="15" customHeight="1" x14ac:dyDescent="0.25">
      <c r="A28" s="29">
        <v>40534</v>
      </c>
      <c r="B28" s="30" t="s">
        <v>368</v>
      </c>
      <c r="C28" s="30" t="s">
        <v>10</v>
      </c>
      <c r="D28" s="30" t="s">
        <v>6</v>
      </c>
      <c r="E28" s="30">
        <v>1</v>
      </c>
      <c r="F28" s="31">
        <v>80000</v>
      </c>
      <c r="G28" s="36" t="s">
        <v>330</v>
      </c>
      <c r="H28" s="36" t="s">
        <v>329</v>
      </c>
      <c r="I28" s="37"/>
      <c r="J28" s="38" t="s">
        <v>380</v>
      </c>
      <c r="K28" s="39">
        <f t="shared" ca="1" si="0"/>
        <v>8.6204165908802626</v>
      </c>
      <c r="L28" s="4" t="s">
        <v>397</v>
      </c>
      <c r="M28" s="4"/>
      <c r="N28" s="6" t="s">
        <v>330</v>
      </c>
      <c r="O28" s="6" t="s">
        <v>329</v>
      </c>
      <c r="P28" s="14"/>
      <c r="Q28" s="11" t="s">
        <v>380</v>
      </c>
    </row>
    <row r="29" spans="1:17" ht="15" customHeight="1" x14ac:dyDescent="0.25">
      <c r="A29" s="29">
        <v>40534</v>
      </c>
      <c r="B29" s="30" t="s">
        <v>367</v>
      </c>
      <c r="C29" s="30" t="s">
        <v>5</v>
      </c>
      <c r="D29" s="30" t="s">
        <v>6</v>
      </c>
      <c r="E29" s="30">
        <v>1</v>
      </c>
      <c r="F29" s="31">
        <v>7000</v>
      </c>
      <c r="G29" s="36" t="s">
        <v>330</v>
      </c>
      <c r="H29" s="36" t="s">
        <v>366</v>
      </c>
      <c r="I29" s="37"/>
      <c r="J29" s="38" t="s">
        <v>380</v>
      </c>
      <c r="K29" s="39">
        <f t="shared" ca="1" si="0"/>
        <v>8.6204165908802626</v>
      </c>
      <c r="L29" s="4" t="s">
        <v>397</v>
      </c>
      <c r="M29" s="4"/>
      <c r="N29" s="6" t="s">
        <v>330</v>
      </c>
      <c r="O29" s="6" t="s">
        <v>366</v>
      </c>
      <c r="P29" s="14"/>
      <c r="Q29" s="11" t="s">
        <v>380</v>
      </c>
    </row>
    <row r="30" spans="1:17" ht="15" customHeight="1" x14ac:dyDescent="0.25">
      <c r="A30" s="29">
        <v>40574</v>
      </c>
      <c r="B30" s="30" t="s">
        <v>211</v>
      </c>
      <c r="C30" s="30" t="s">
        <v>10</v>
      </c>
      <c r="D30" s="30" t="s">
        <v>6</v>
      </c>
      <c r="E30" s="30">
        <v>1</v>
      </c>
      <c r="F30" s="31">
        <v>5000</v>
      </c>
      <c r="G30" s="36" t="s">
        <v>154</v>
      </c>
      <c r="H30" s="36" t="s">
        <v>93</v>
      </c>
      <c r="I30" s="37"/>
      <c r="J30" s="4" t="s">
        <v>381</v>
      </c>
      <c r="K30" s="39">
        <f t="shared" ca="1" si="0"/>
        <v>8.5108275497843717</v>
      </c>
      <c r="L30" s="4" t="s">
        <v>397</v>
      </c>
      <c r="M30" s="4"/>
      <c r="N30" s="6" t="s">
        <v>154</v>
      </c>
      <c r="O30" s="6" t="s">
        <v>93</v>
      </c>
      <c r="P30" s="14"/>
      <c r="Q30" s="1" t="s">
        <v>381</v>
      </c>
    </row>
    <row r="31" spans="1:17" ht="15" customHeight="1" x14ac:dyDescent="0.25">
      <c r="A31" s="29">
        <v>40574</v>
      </c>
      <c r="B31" s="30" t="s">
        <v>212</v>
      </c>
      <c r="C31" s="30" t="s">
        <v>10</v>
      </c>
      <c r="D31" s="30" t="s">
        <v>6</v>
      </c>
      <c r="E31" s="30">
        <v>1</v>
      </c>
      <c r="F31" s="31">
        <v>6500</v>
      </c>
      <c r="G31" s="36" t="s">
        <v>154</v>
      </c>
      <c r="H31" s="36" t="s">
        <v>93</v>
      </c>
      <c r="I31" s="37"/>
      <c r="J31" s="4" t="s">
        <v>381</v>
      </c>
      <c r="K31" s="39">
        <f t="shared" ca="1" si="0"/>
        <v>8.5108275497843717</v>
      </c>
      <c r="L31" s="4" t="s">
        <v>397</v>
      </c>
      <c r="M31" s="4"/>
      <c r="N31" s="6" t="s">
        <v>154</v>
      </c>
      <c r="O31" s="6" t="s">
        <v>93</v>
      </c>
      <c r="P31" s="14"/>
      <c r="Q31" s="1" t="s">
        <v>381</v>
      </c>
    </row>
    <row r="32" spans="1:17" ht="15" customHeight="1" x14ac:dyDescent="0.25">
      <c r="A32" s="29">
        <v>40575</v>
      </c>
      <c r="B32" s="30" t="s">
        <v>213</v>
      </c>
      <c r="C32" s="30" t="s">
        <v>378</v>
      </c>
      <c r="D32" s="30" t="s">
        <v>202</v>
      </c>
      <c r="E32" s="30">
        <v>6</v>
      </c>
      <c r="F32" s="31">
        <v>9300</v>
      </c>
      <c r="G32" s="36" t="s">
        <v>154</v>
      </c>
      <c r="H32" s="36" t="s">
        <v>93</v>
      </c>
      <c r="I32" s="36" t="s">
        <v>156</v>
      </c>
      <c r="J32" s="4" t="s">
        <v>380</v>
      </c>
      <c r="K32" s="39">
        <f t="shared" ca="1" si="0"/>
        <v>8.5080878237569753</v>
      </c>
      <c r="L32" s="4" t="s">
        <v>397</v>
      </c>
      <c r="M32" s="4"/>
      <c r="N32" s="6" t="s">
        <v>154</v>
      </c>
      <c r="O32" s="6" t="s">
        <v>93</v>
      </c>
      <c r="P32" s="6" t="s">
        <v>156</v>
      </c>
      <c r="Q32" s="1" t="s">
        <v>380</v>
      </c>
    </row>
    <row r="33" spans="1:17" ht="15" customHeight="1" x14ac:dyDescent="0.25">
      <c r="A33" s="29">
        <v>40597</v>
      </c>
      <c r="B33" s="30" t="s">
        <v>227</v>
      </c>
      <c r="C33" s="30" t="s">
        <v>10</v>
      </c>
      <c r="D33" s="30" t="s">
        <v>6</v>
      </c>
      <c r="E33" s="30">
        <v>1</v>
      </c>
      <c r="F33" s="31" t="s">
        <v>226</v>
      </c>
      <c r="G33" s="36" t="s">
        <v>154</v>
      </c>
      <c r="H33" s="36" t="s">
        <v>93</v>
      </c>
      <c r="I33" s="37"/>
      <c r="J33" s="4" t="s">
        <v>380</v>
      </c>
      <c r="K33" s="39">
        <f t="shared" ca="1" si="0"/>
        <v>8.4478138511542351</v>
      </c>
      <c r="L33" s="4" t="s">
        <v>397</v>
      </c>
      <c r="M33" s="4"/>
      <c r="N33" s="6" t="s">
        <v>154</v>
      </c>
      <c r="O33" s="6" t="s">
        <v>93</v>
      </c>
      <c r="P33" s="14"/>
      <c r="Q33" s="1" t="s">
        <v>380</v>
      </c>
    </row>
    <row r="34" spans="1:17" ht="15" customHeight="1" x14ac:dyDescent="0.25">
      <c r="A34" s="29">
        <v>40597</v>
      </c>
      <c r="B34" s="30" t="s">
        <v>225</v>
      </c>
      <c r="C34" s="30" t="s">
        <v>71</v>
      </c>
      <c r="D34" s="30" t="s">
        <v>6</v>
      </c>
      <c r="E34" s="30">
        <v>1</v>
      </c>
      <c r="F34" s="31" t="s">
        <v>224</v>
      </c>
      <c r="G34" s="36" t="s">
        <v>154</v>
      </c>
      <c r="H34" s="36" t="s">
        <v>93</v>
      </c>
      <c r="I34" s="37"/>
      <c r="J34" s="4" t="s">
        <v>380</v>
      </c>
      <c r="K34" s="39">
        <f t="shared" ca="1" si="0"/>
        <v>8.4478138511542351</v>
      </c>
      <c r="L34" s="4" t="s">
        <v>397</v>
      </c>
      <c r="M34" s="4"/>
      <c r="N34" s="6" t="s">
        <v>154</v>
      </c>
      <c r="O34" s="6" t="s">
        <v>93</v>
      </c>
      <c r="P34" s="14"/>
      <c r="Q34" s="1" t="s">
        <v>380</v>
      </c>
    </row>
    <row r="35" spans="1:17" ht="15" customHeight="1" x14ac:dyDescent="0.25">
      <c r="A35" s="29">
        <v>40597</v>
      </c>
      <c r="B35" s="30" t="s">
        <v>223</v>
      </c>
      <c r="C35" s="30" t="s">
        <v>222</v>
      </c>
      <c r="D35" s="30" t="s">
        <v>6</v>
      </c>
      <c r="E35" s="30">
        <v>1</v>
      </c>
      <c r="F35" s="31" t="s">
        <v>221</v>
      </c>
      <c r="G35" s="36" t="s">
        <v>154</v>
      </c>
      <c r="H35" s="36" t="s">
        <v>93</v>
      </c>
      <c r="I35" s="37"/>
      <c r="J35" s="4" t="s">
        <v>380</v>
      </c>
      <c r="K35" s="39">
        <f t="shared" ca="1" si="0"/>
        <v>8.4478138511542351</v>
      </c>
      <c r="L35" s="4" t="s">
        <v>397</v>
      </c>
      <c r="M35" s="4"/>
      <c r="N35" s="6" t="s">
        <v>154</v>
      </c>
      <c r="O35" s="6" t="s">
        <v>93</v>
      </c>
      <c r="P35" s="14"/>
      <c r="Q35" s="1" t="s">
        <v>380</v>
      </c>
    </row>
    <row r="36" spans="1:17" ht="15" customHeight="1" x14ac:dyDescent="0.25">
      <c r="A36" s="29">
        <v>40597</v>
      </c>
      <c r="B36" s="30" t="s">
        <v>220</v>
      </c>
      <c r="C36" s="30" t="s">
        <v>5</v>
      </c>
      <c r="D36" s="30" t="s">
        <v>6</v>
      </c>
      <c r="E36" s="30">
        <v>1</v>
      </c>
      <c r="F36" s="31">
        <v>100000</v>
      </c>
      <c r="G36" s="36" t="s">
        <v>154</v>
      </c>
      <c r="H36" s="36" t="s">
        <v>93</v>
      </c>
      <c r="I36" s="37"/>
      <c r="J36" s="4" t="s">
        <v>380</v>
      </c>
      <c r="K36" s="39">
        <f t="shared" ca="1" si="0"/>
        <v>8.4478138511542351</v>
      </c>
      <c r="L36" s="4" t="s">
        <v>397</v>
      </c>
      <c r="M36" s="4"/>
      <c r="N36" s="6" t="s">
        <v>154</v>
      </c>
      <c r="O36" s="6" t="s">
        <v>93</v>
      </c>
      <c r="P36" s="14"/>
      <c r="Q36" s="1" t="s">
        <v>380</v>
      </c>
    </row>
    <row r="37" spans="1:17" ht="15" customHeight="1" x14ac:dyDescent="0.25">
      <c r="A37" s="29">
        <v>40597</v>
      </c>
      <c r="B37" s="30" t="s">
        <v>219</v>
      </c>
      <c r="C37" s="30" t="s">
        <v>71</v>
      </c>
      <c r="D37" s="30" t="s">
        <v>6</v>
      </c>
      <c r="E37" s="30">
        <v>1</v>
      </c>
      <c r="F37" s="31" t="s">
        <v>218</v>
      </c>
      <c r="G37" s="36" t="s">
        <v>154</v>
      </c>
      <c r="H37" s="36" t="s">
        <v>93</v>
      </c>
      <c r="I37" s="37"/>
      <c r="J37" s="4" t="s">
        <v>380</v>
      </c>
      <c r="K37" s="39">
        <f t="shared" ca="1" si="0"/>
        <v>8.4478138511542351</v>
      </c>
      <c r="L37" s="4" t="s">
        <v>397</v>
      </c>
      <c r="M37" s="4"/>
      <c r="N37" s="6" t="s">
        <v>154</v>
      </c>
      <c r="O37" s="6" t="s">
        <v>93</v>
      </c>
      <c r="P37" s="14"/>
      <c r="Q37" s="1" t="s">
        <v>380</v>
      </c>
    </row>
    <row r="38" spans="1:17" ht="15" customHeight="1" x14ac:dyDescent="0.25">
      <c r="A38" s="29">
        <v>40597</v>
      </c>
      <c r="B38" s="30" t="s">
        <v>217</v>
      </c>
      <c r="C38" s="30" t="s">
        <v>14</v>
      </c>
      <c r="D38" s="30" t="s">
        <v>6</v>
      </c>
      <c r="E38" s="30">
        <v>1</v>
      </c>
      <c r="F38" s="31" t="s">
        <v>216</v>
      </c>
      <c r="G38" s="36" t="s">
        <v>154</v>
      </c>
      <c r="H38" s="36" t="s">
        <v>93</v>
      </c>
      <c r="I38" s="37"/>
      <c r="J38" s="4" t="s">
        <v>380</v>
      </c>
      <c r="K38" s="39">
        <f t="shared" ca="1" si="0"/>
        <v>8.4478138511542351</v>
      </c>
      <c r="L38" s="4" t="s">
        <v>397</v>
      </c>
      <c r="M38" s="4"/>
      <c r="N38" s="6" t="s">
        <v>154</v>
      </c>
      <c r="O38" s="6" t="s">
        <v>93</v>
      </c>
      <c r="P38" s="14"/>
      <c r="Q38" s="1" t="s">
        <v>380</v>
      </c>
    </row>
    <row r="39" spans="1:17" ht="15" customHeight="1" x14ac:dyDescent="0.25">
      <c r="A39" s="29">
        <v>40597</v>
      </c>
      <c r="B39" s="30" t="s">
        <v>215</v>
      </c>
      <c r="C39" s="30" t="s">
        <v>5</v>
      </c>
      <c r="D39" s="30" t="s">
        <v>6</v>
      </c>
      <c r="E39" s="30">
        <v>1</v>
      </c>
      <c r="F39" s="31" t="s">
        <v>214</v>
      </c>
      <c r="G39" s="36" t="s">
        <v>154</v>
      </c>
      <c r="H39" s="36" t="s">
        <v>93</v>
      </c>
      <c r="I39" s="37"/>
      <c r="J39" s="4" t="s">
        <v>380</v>
      </c>
      <c r="K39" s="39">
        <f t="shared" ca="1" si="0"/>
        <v>8.4478138511542351</v>
      </c>
      <c r="L39" s="4" t="s">
        <v>397</v>
      </c>
      <c r="M39" s="4"/>
      <c r="N39" s="6" t="s">
        <v>154</v>
      </c>
      <c r="O39" s="6" t="s">
        <v>93</v>
      </c>
      <c r="P39" s="14"/>
      <c r="Q39" s="1" t="s">
        <v>380</v>
      </c>
    </row>
    <row r="40" spans="1:17" ht="15" customHeight="1" x14ac:dyDescent="0.25">
      <c r="A40" s="29">
        <v>40602</v>
      </c>
      <c r="B40" s="30" t="s">
        <v>228</v>
      </c>
      <c r="C40" s="30" t="s">
        <v>378</v>
      </c>
      <c r="D40" s="30" t="s">
        <v>202</v>
      </c>
      <c r="E40" s="30">
        <v>5</v>
      </c>
      <c r="F40" s="31">
        <v>11500</v>
      </c>
      <c r="G40" s="36" t="s">
        <v>154</v>
      </c>
      <c r="H40" s="36" t="s">
        <v>93</v>
      </c>
      <c r="I40" s="36" t="s">
        <v>156</v>
      </c>
      <c r="J40" s="4" t="s">
        <v>381</v>
      </c>
      <c r="K40" s="39">
        <f t="shared" ca="1" si="0"/>
        <v>8.4341152210172492</v>
      </c>
      <c r="L40" s="4" t="s">
        <v>397</v>
      </c>
      <c r="M40" s="4"/>
      <c r="N40" s="6" t="s">
        <v>154</v>
      </c>
      <c r="O40" s="6" t="s">
        <v>93</v>
      </c>
      <c r="P40" s="6" t="s">
        <v>156</v>
      </c>
      <c r="Q40" s="1" t="s">
        <v>381</v>
      </c>
    </row>
    <row r="41" spans="1:17" ht="15" customHeight="1" x14ac:dyDescent="0.25">
      <c r="A41" s="29">
        <v>40632</v>
      </c>
      <c r="B41" s="30" t="s">
        <v>250</v>
      </c>
      <c r="C41" s="30" t="s">
        <v>10</v>
      </c>
      <c r="D41" s="30" t="s">
        <v>6</v>
      </c>
      <c r="E41" s="30">
        <v>1</v>
      </c>
      <c r="F41" s="31" t="s">
        <v>249</v>
      </c>
      <c r="G41" s="40" t="s">
        <v>154</v>
      </c>
      <c r="H41" s="36" t="s">
        <v>93</v>
      </c>
      <c r="I41" s="37"/>
      <c r="J41" s="4" t="s">
        <v>380</v>
      </c>
      <c r="K41" s="39">
        <f t="shared" ca="1" si="0"/>
        <v>8.3519234401953319</v>
      </c>
      <c r="L41" s="4" t="s">
        <v>397</v>
      </c>
      <c r="M41" s="4"/>
      <c r="N41" s="16" t="s">
        <v>154</v>
      </c>
      <c r="O41" s="6" t="s">
        <v>93</v>
      </c>
      <c r="P41" s="14"/>
      <c r="Q41" s="1" t="s">
        <v>380</v>
      </c>
    </row>
    <row r="42" spans="1:17" ht="15" customHeight="1" x14ac:dyDescent="0.25">
      <c r="A42" s="29">
        <v>40632</v>
      </c>
      <c r="B42" s="30" t="s">
        <v>248</v>
      </c>
      <c r="C42" s="30" t="s">
        <v>8</v>
      </c>
      <c r="D42" s="30" t="s">
        <v>6</v>
      </c>
      <c r="E42" s="30">
        <v>1</v>
      </c>
      <c r="F42" s="31" t="s">
        <v>247</v>
      </c>
      <c r="G42" s="36" t="s">
        <v>154</v>
      </c>
      <c r="H42" s="36" t="s">
        <v>93</v>
      </c>
      <c r="I42" s="37"/>
      <c r="J42" s="4" t="s">
        <v>380</v>
      </c>
      <c r="K42" s="39">
        <f t="shared" ca="1" si="0"/>
        <v>8.3519234401953319</v>
      </c>
      <c r="L42" s="4" t="s">
        <v>397</v>
      </c>
      <c r="M42" s="4"/>
      <c r="N42" s="6" t="s">
        <v>154</v>
      </c>
      <c r="O42" s="6" t="s">
        <v>93</v>
      </c>
      <c r="P42" s="14"/>
      <c r="Q42" s="1" t="s">
        <v>380</v>
      </c>
    </row>
    <row r="43" spans="1:17" ht="15" customHeight="1" x14ac:dyDescent="0.25">
      <c r="A43" s="29">
        <v>40632</v>
      </c>
      <c r="B43" s="30" t="s">
        <v>246</v>
      </c>
      <c r="C43" s="30" t="s">
        <v>8</v>
      </c>
      <c r="D43" s="30" t="s">
        <v>6</v>
      </c>
      <c r="E43" s="30">
        <v>1</v>
      </c>
      <c r="F43" s="31" t="s">
        <v>245</v>
      </c>
      <c r="G43" s="36" t="s">
        <v>154</v>
      </c>
      <c r="H43" s="36" t="s">
        <v>93</v>
      </c>
      <c r="I43" s="37"/>
      <c r="J43" s="4" t="s">
        <v>380</v>
      </c>
      <c r="K43" s="39">
        <f t="shared" ca="1" si="0"/>
        <v>8.3519234401953319</v>
      </c>
      <c r="L43" s="4" t="s">
        <v>397</v>
      </c>
      <c r="M43" s="4"/>
      <c r="N43" s="6" t="s">
        <v>154</v>
      </c>
      <c r="O43" s="6" t="s">
        <v>93</v>
      </c>
      <c r="P43" s="14"/>
      <c r="Q43" s="1" t="s">
        <v>380</v>
      </c>
    </row>
    <row r="44" spans="1:17" ht="15" customHeight="1" x14ac:dyDescent="0.25">
      <c r="A44" s="29">
        <v>40632</v>
      </c>
      <c r="B44" s="30" t="s">
        <v>244</v>
      </c>
      <c r="C44" s="30" t="s">
        <v>10</v>
      </c>
      <c r="D44" s="30" t="s">
        <v>6</v>
      </c>
      <c r="E44" s="30">
        <v>1</v>
      </c>
      <c r="F44" s="31" t="s">
        <v>243</v>
      </c>
      <c r="G44" s="36" t="s">
        <v>154</v>
      </c>
      <c r="H44" s="36" t="s">
        <v>93</v>
      </c>
      <c r="I44" s="37"/>
      <c r="J44" s="4" t="s">
        <v>380</v>
      </c>
      <c r="K44" s="39">
        <f t="shared" ca="1" si="0"/>
        <v>8.3519234401953319</v>
      </c>
      <c r="L44" s="4" t="s">
        <v>397</v>
      </c>
      <c r="M44" s="4"/>
      <c r="N44" s="6" t="s">
        <v>154</v>
      </c>
      <c r="O44" s="6" t="s">
        <v>93</v>
      </c>
      <c r="P44" s="14"/>
      <c r="Q44" s="1" t="s">
        <v>380</v>
      </c>
    </row>
    <row r="45" spans="1:17" ht="15" customHeight="1" x14ac:dyDescent="0.25">
      <c r="A45" s="29">
        <v>40632</v>
      </c>
      <c r="B45" s="30" t="s">
        <v>242</v>
      </c>
      <c r="C45" s="30" t="s">
        <v>14</v>
      </c>
      <c r="D45" s="30" t="s">
        <v>6</v>
      </c>
      <c r="E45" s="30">
        <v>1</v>
      </c>
      <c r="F45" s="31">
        <v>0</v>
      </c>
      <c r="G45" s="36" t="s">
        <v>154</v>
      </c>
      <c r="H45" s="36" t="s">
        <v>93</v>
      </c>
      <c r="I45" s="37"/>
      <c r="J45" s="4" t="s">
        <v>381</v>
      </c>
      <c r="K45" s="39">
        <f t="shared" ca="1" si="0"/>
        <v>8.3519234401953319</v>
      </c>
      <c r="L45" s="4" t="s">
        <v>397</v>
      </c>
      <c r="M45" s="4"/>
      <c r="N45" s="6" t="s">
        <v>154</v>
      </c>
      <c r="O45" s="6" t="s">
        <v>93</v>
      </c>
      <c r="P45" s="14"/>
      <c r="Q45" s="1" t="s">
        <v>381</v>
      </c>
    </row>
    <row r="46" spans="1:17" ht="15" customHeight="1" x14ac:dyDescent="0.25">
      <c r="A46" s="29">
        <v>40632</v>
      </c>
      <c r="B46" s="30" t="s">
        <v>241</v>
      </c>
      <c r="C46" s="30" t="s">
        <v>5</v>
      </c>
      <c r="D46" s="30" t="s">
        <v>6</v>
      </c>
      <c r="E46" s="30">
        <v>1</v>
      </c>
      <c r="F46" s="31" t="s">
        <v>240</v>
      </c>
      <c r="G46" s="36" t="s">
        <v>154</v>
      </c>
      <c r="H46" s="36" t="s">
        <v>93</v>
      </c>
      <c r="I46" s="37"/>
      <c r="J46" s="4" t="s">
        <v>380</v>
      </c>
      <c r="K46" s="39">
        <f t="shared" ca="1" si="0"/>
        <v>8.3519234401953319</v>
      </c>
      <c r="L46" s="4" t="s">
        <v>397</v>
      </c>
      <c r="M46" s="4"/>
      <c r="N46" s="6" t="s">
        <v>154</v>
      </c>
      <c r="O46" s="6" t="s">
        <v>93</v>
      </c>
      <c r="P46" s="14"/>
      <c r="Q46" s="1" t="s">
        <v>380</v>
      </c>
    </row>
    <row r="47" spans="1:17" ht="15" customHeight="1" x14ac:dyDescent="0.25">
      <c r="A47" s="29">
        <v>40632</v>
      </c>
      <c r="B47" s="30" t="s">
        <v>239</v>
      </c>
      <c r="C47" s="30" t="s">
        <v>5</v>
      </c>
      <c r="D47" s="30" t="s">
        <v>21</v>
      </c>
      <c r="E47" s="30">
        <v>3</v>
      </c>
      <c r="F47" s="31" t="s">
        <v>238</v>
      </c>
      <c r="G47" s="36" t="s">
        <v>154</v>
      </c>
      <c r="H47" s="36" t="s">
        <v>93</v>
      </c>
      <c r="I47" s="37"/>
      <c r="J47" s="4" t="s">
        <v>380</v>
      </c>
      <c r="K47" s="39">
        <f t="shared" ca="1" si="0"/>
        <v>8.3519234401953319</v>
      </c>
      <c r="L47" s="4" t="s">
        <v>397</v>
      </c>
      <c r="M47" s="4"/>
      <c r="N47" s="6" t="s">
        <v>154</v>
      </c>
      <c r="O47" s="6" t="s">
        <v>93</v>
      </c>
      <c r="P47" s="14"/>
      <c r="Q47" s="1" t="s">
        <v>380</v>
      </c>
    </row>
    <row r="48" spans="1:17" ht="15" customHeight="1" x14ac:dyDescent="0.25">
      <c r="A48" s="29">
        <v>40632</v>
      </c>
      <c r="B48" s="30" t="s">
        <v>237</v>
      </c>
      <c r="C48" s="30" t="s">
        <v>10</v>
      </c>
      <c r="D48" s="30" t="s">
        <v>6</v>
      </c>
      <c r="E48" s="30">
        <v>1</v>
      </c>
      <c r="F48" s="31" t="s">
        <v>236</v>
      </c>
      <c r="G48" s="36" t="s">
        <v>154</v>
      </c>
      <c r="H48" s="36" t="s">
        <v>93</v>
      </c>
      <c r="I48" s="37"/>
      <c r="J48" s="4" t="s">
        <v>380</v>
      </c>
      <c r="K48" s="39">
        <f t="shared" ca="1" si="0"/>
        <v>8.3519234401953319</v>
      </c>
      <c r="L48" s="4" t="s">
        <v>397</v>
      </c>
      <c r="M48" s="4"/>
      <c r="N48" s="6" t="s">
        <v>154</v>
      </c>
      <c r="O48" s="6" t="s">
        <v>93</v>
      </c>
      <c r="P48" s="14"/>
      <c r="Q48" s="1" t="s">
        <v>380</v>
      </c>
    </row>
    <row r="49" spans="1:17" ht="15" customHeight="1" x14ac:dyDescent="0.25">
      <c r="A49" s="29">
        <v>40632</v>
      </c>
      <c r="B49" s="30" t="s">
        <v>235</v>
      </c>
      <c r="C49" s="30" t="s">
        <v>8</v>
      </c>
      <c r="D49" s="30" t="s">
        <v>6</v>
      </c>
      <c r="E49" s="30">
        <v>1</v>
      </c>
      <c r="F49" s="31" t="s">
        <v>234</v>
      </c>
      <c r="G49" s="36" t="s">
        <v>154</v>
      </c>
      <c r="H49" s="36" t="s">
        <v>93</v>
      </c>
      <c r="I49" s="37"/>
      <c r="J49" s="4" t="s">
        <v>380</v>
      </c>
      <c r="K49" s="39">
        <f t="shared" ca="1" si="0"/>
        <v>8.3519234401953319</v>
      </c>
      <c r="L49" s="4" t="s">
        <v>397</v>
      </c>
      <c r="M49" s="4"/>
      <c r="N49" s="6" t="s">
        <v>154</v>
      </c>
      <c r="O49" s="6" t="s">
        <v>93</v>
      </c>
      <c r="P49" s="14"/>
      <c r="Q49" s="1" t="s">
        <v>380</v>
      </c>
    </row>
    <row r="50" spans="1:17" ht="15" customHeight="1" x14ac:dyDescent="0.25">
      <c r="A50" s="29">
        <v>40632</v>
      </c>
      <c r="B50" s="30" t="s">
        <v>233</v>
      </c>
      <c r="C50" s="30" t="s">
        <v>10</v>
      </c>
      <c r="D50" s="30" t="s">
        <v>6</v>
      </c>
      <c r="E50" s="30">
        <v>1</v>
      </c>
      <c r="F50" s="31" t="s">
        <v>232</v>
      </c>
      <c r="G50" s="36" t="s">
        <v>154</v>
      </c>
      <c r="H50" s="36" t="s">
        <v>93</v>
      </c>
      <c r="I50" s="37"/>
      <c r="J50" s="4" t="s">
        <v>380</v>
      </c>
      <c r="K50" s="39">
        <f t="shared" ca="1" si="0"/>
        <v>8.3519234401953319</v>
      </c>
      <c r="L50" s="4" t="s">
        <v>397</v>
      </c>
      <c r="M50" s="4"/>
      <c r="N50" s="6" t="s">
        <v>154</v>
      </c>
      <c r="O50" s="6" t="s">
        <v>93</v>
      </c>
      <c r="P50" s="14"/>
      <c r="Q50" s="1" t="s">
        <v>380</v>
      </c>
    </row>
    <row r="51" spans="1:17" ht="15" customHeight="1" x14ac:dyDescent="0.25">
      <c r="A51" s="29">
        <v>40632</v>
      </c>
      <c r="B51" s="30" t="s">
        <v>231</v>
      </c>
      <c r="C51" s="30" t="s">
        <v>10</v>
      </c>
      <c r="D51" s="30" t="s">
        <v>6</v>
      </c>
      <c r="E51" s="30">
        <v>1</v>
      </c>
      <c r="F51" s="31" t="s">
        <v>230</v>
      </c>
      <c r="G51" s="36" t="s">
        <v>154</v>
      </c>
      <c r="H51" s="36" t="s">
        <v>93</v>
      </c>
      <c r="I51" s="37"/>
      <c r="J51" s="4" t="s">
        <v>380</v>
      </c>
      <c r="K51" s="39">
        <f t="shared" ca="1" si="0"/>
        <v>8.3519234401953319</v>
      </c>
      <c r="L51" s="4" t="s">
        <v>397</v>
      </c>
      <c r="M51" s="4"/>
      <c r="N51" s="6" t="s">
        <v>154</v>
      </c>
      <c r="O51" s="6" t="s">
        <v>93</v>
      </c>
      <c r="P51" s="14"/>
      <c r="Q51" s="1" t="s">
        <v>380</v>
      </c>
    </row>
    <row r="52" spans="1:17" ht="15" customHeight="1" x14ac:dyDescent="0.25">
      <c r="A52" s="29">
        <v>40632</v>
      </c>
      <c r="B52" s="30" t="s">
        <v>229</v>
      </c>
      <c r="C52" s="30" t="s">
        <v>10</v>
      </c>
      <c r="D52" s="30" t="s">
        <v>6</v>
      </c>
      <c r="E52" s="30">
        <v>1</v>
      </c>
      <c r="F52" s="31">
        <v>14500</v>
      </c>
      <c r="G52" s="36" t="s">
        <v>154</v>
      </c>
      <c r="H52" s="36" t="s">
        <v>93</v>
      </c>
      <c r="I52" s="37"/>
      <c r="J52" s="4" t="s">
        <v>381</v>
      </c>
      <c r="K52" s="39">
        <f t="shared" ca="1" si="0"/>
        <v>8.3519234401953319</v>
      </c>
      <c r="L52" s="4" t="s">
        <v>397</v>
      </c>
      <c r="M52" s="4"/>
      <c r="N52" s="6" t="s">
        <v>154</v>
      </c>
      <c r="O52" s="6" t="s">
        <v>93</v>
      </c>
      <c r="P52" s="14"/>
      <c r="Q52" s="1" t="s">
        <v>381</v>
      </c>
    </row>
    <row r="53" spans="1:17" ht="15" customHeight="1" x14ac:dyDescent="0.25">
      <c r="A53" s="29">
        <v>40633</v>
      </c>
      <c r="B53" s="30" t="s">
        <v>251</v>
      </c>
      <c r="C53" s="30" t="s">
        <v>384</v>
      </c>
      <c r="D53" s="30" t="s">
        <v>21</v>
      </c>
      <c r="E53" s="30">
        <v>2</v>
      </c>
      <c r="F53" s="31">
        <v>10500</v>
      </c>
      <c r="G53" s="36" t="s">
        <v>154</v>
      </c>
      <c r="H53" s="36" t="s">
        <v>93</v>
      </c>
      <c r="I53" s="36" t="s">
        <v>156</v>
      </c>
      <c r="J53" s="4" t="s">
        <v>380</v>
      </c>
      <c r="K53" s="39">
        <f t="shared" ca="1" si="0"/>
        <v>8.3491837141679337</v>
      </c>
      <c r="L53" s="4" t="s">
        <v>397</v>
      </c>
      <c r="M53" s="4"/>
      <c r="N53" s="6" t="s">
        <v>154</v>
      </c>
      <c r="O53" s="6" t="s">
        <v>93</v>
      </c>
      <c r="P53" s="6" t="s">
        <v>156</v>
      </c>
      <c r="Q53" s="1" t="s">
        <v>380</v>
      </c>
    </row>
    <row r="54" spans="1:17" ht="15" customHeight="1" x14ac:dyDescent="0.25">
      <c r="A54" s="29">
        <v>40662</v>
      </c>
      <c r="B54" s="30" t="s">
        <v>268</v>
      </c>
      <c r="C54" s="30" t="s">
        <v>383</v>
      </c>
      <c r="D54" s="30" t="s">
        <v>21</v>
      </c>
      <c r="E54" s="30">
        <v>6</v>
      </c>
      <c r="F54" s="31">
        <v>39500</v>
      </c>
      <c r="G54" s="36" t="s">
        <v>154</v>
      </c>
      <c r="H54" s="36" t="s">
        <v>93</v>
      </c>
      <c r="I54" s="36" t="s">
        <v>156</v>
      </c>
      <c r="J54" s="4" t="s">
        <v>380</v>
      </c>
      <c r="K54" s="39">
        <f t="shared" ca="1" si="0"/>
        <v>8.2697316593734129</v>
      </c>
      <c r="L54" s="4" t="s">
        <v>397</v>
      </c>
      <c r="M54" s="4"/>
      <c r="N54" s="6" t="s">
        <v>154</v>
      </c>
      <c r="O54" s="6" t="s">
        <v>93</v>
      </c>
      <c r="P54" s="6" t="s">
        <v>156</v>
      </c>
      <c r="Q54" s="1" t="s">
        <v>380</v>
      </c>
    </row>
    <row r="55" spans="1:17" ht="15" customHeight="1" x14ac:dyDescent="0.25">
      <c r="A55" s="29">
        <v>40662</v>
      </c>
      <c r="B55" s="30" t="s">
        <v>267</v>
      </c>
      <c r="C55" s="30" t="s">
        <v>10</v>
      </c>
      <c r="D55" s="30" t="s">
        <v>6</v>
      </c>
      <c r="E55" s="30">
        <v>1</v>
      </c>
      <c r="F55" s="31" t="s">
        <v>266</v>
      </c>
      <c r="G55" s="36" t="s">
        <v>154</v>
      </c>
      <c r="H55" s="36" t="s">
        <v>93</v>
      </c>
      <c r="I55" s="37"/>
      <c r="J55" s="4" t="s">
        <v>380</v>
      </c>
      <c r="K55" s="39">
        <f t="shared" ca="1" si="0"/>
        <v>8.2697316593734129</v>
      </c>
      <c r="L55" s="4" t="s">
        <v>397</v>
      </c>
      <c r="M55" s="4"/>
      <c r="N55" s="6" t="s">
        <v>154</v>
      </c>
      <c r="O55" s="6" t="s">
        <v>93</v>
      </c>
      <c r="P55" s="14"/>
      <c r="Q55" s="1" t="s">
        <v>380</v>
      </c>
    </row>
    <row r="56" spans="1:17" ht="15" customHeight="1" x14ac:dyDescent="0.25">
      <c r="A56" s="29">
        <v>40662</v>
      </c>
      <c r="B56" s="30" t="s">
        <v>265</v>
      </c>
      <c r="C56" s="30" t="s">
        <v>14</v>
      </c>
      <c r="D56" s="30" t="s">
        <v>6</v>
      </c>
      <c r="E56" s="30">
        <v>1</v>
      </c>
      <c r="F56" s="31" t="s">
        <v>264</v>
      </c>
      <c r="G56" s="36" t="s">
        <v>154</v>
      </c>
      <c r="H56" s="36" t="s">
        <v>93</v>
      </c>
      <c r="I56" s="37"/>
      <c r="J56" s="4" t="s">
        <v>380</v>
      </c>
      <c r="K56" s="39">
        <f t="shared" ca="1" si="0"/>
        <v>8.2697316593734129</v>
      </c>
      <c r="L56" s="4" t="s">
        <v>397</v>
      </c>
      <c r="M56" s="4"/>
      <c r="N56" s="6" t="s">
        <v>154</v>
      </c>
      <c r="O56" s="6" t="s">
        <v>93</v>
      </c>
      <c r="P56" s="14"/>
      <c r="Q56" s="1" t="s">
        <v>380</v>
      </c>
    </row>
    <row r="57" spans="1:17" ht="15" customHeight="1" x14ac:dyDescent="0.25">
      <c r="A57" s="29">
        <v>40662</v>
      </c>
      <c r="B57" s="30" t="s">
        <v>263</v>
      </c>
      <c r="C57" s="30" t="s">
        <v>10</v>
      </c>
      <c r="D57" s="30" t="s">
        <v>6</v>
      </c>
      <c r="E57" s="30">
        <v>1</v>
      </c>
      <c r="F57" s="31" t="s">
        <v>249</v>
      </c>
      <c r="G57" s="36" t="s">
        <v>262</v>
      </c>
      <c r="H57" s="36" t="s">
        <v>93</v>
      </c>
      <c r="I57" s="37"/>
      <c r="J57" s="4" t="s">
        <v>380</v>
      </c>
      <c r="K57" s="39">
        <f t="shared" ca="1" si="0"/>
        <v>8.2697316593734129</v>
      </c>
      <c r="L57" s="4" t="s">
        <v>397</v>
      </c>
      <c r="M57" s="4"/>
      <c r="N57" s="6" t="s">
        <v>262</v>
      </c>
      <c r="O57" s="6" t="s">
        <v>93</v>
      </c>
      <c r="P57" s="14"/>
      <c r="Q57" s="1" t="s">
        <v>380</v>
      </c>
    </row>
    <row r="58" spans="1:17" ht="15" customHeight="1" x14ac:dyDescent="0.25">
      <c r="A58" s="29">
        <v>40662</v>
      </c>
      <c r="B58" s="30" t="s">
        <v>261</v>
      </c>
      <c r="C58" s="30" t="s">
        <v>10</v>
      </c>
      <c r="D58" s="30" t="s">
        <v>6</v>
      </c>
      <c r="E58" s="30">
        <v>1</v>
      </c>
      <c r="F58" s="31" t="s">
        <v>260</v>
      </c>
      <c r="G58" s="36" t="s">
        <v>154</v>
      </c>
      <c r="H58" s="36" t="s">
        <v>93</v>
      </c>
      <c r="I58" s="37"/>
      <c r="J58" s="4" t="s">
        <v>380</v>
      </c>
      <c r="K58" s="39">
        <f t="shared" ca="1" si="0"/>
        <v>8.2697316593734129</v>
      </c>
      <c r="L58" s="4" t="s">
        <v>397</v>
      </c>
      <c r="M58" s="4"/>
      <c r="N58" s="6" t="s">
        <v>154</v>
      </c>
      <c r="O58" s="6" t="s">
        <v>93</v>
      </c>
      <c r="P58" s="14"/>
      <c r="Q58" s="1" t="s">
        <v>380</v>
      </c>
    </row>
    <row r="59" spans="1:17" ht="15" customHeight="1" x14ac:dyDescent="0.25">
      <c r="A59" s="29">
        <v>40662</v>
      </c>
      <c r="B59" s="30" t="s">
        <v>259</v>
      </c>
      <c r="C59" s="30" t="s">
        <v>10</v>
      </c>
      <c r="D59" s="30" t="s">
        <v>6</v>
      </c>
      <c r="E59" s="30">
        <v>1</v>
      </c>
      <c r="F59" s="31" t="s">
        <v>258</v>
      </c>
      <c r="G59" s="36" t="s">
        <v>154</v>
      </c>
      <c r="H59" s="36" t="s">
        <v>93</v>
      </c>
      <c r="I59" s="37"/>
      <c r="J59" s="4" t="s">
        <v>380</v>
      </c>
      <c r="K59" s="39">
        <f t="shared" ca="1" si="0"/>
        <v>8.2697316593734129</v>
      </c>
      <c r="L59" s="4" t="s">
        <v>397</v>
      </c>
      <c r="M59" s="4"/>
      <c r="N59" s="6" t="s">
        <v>154</v>
      </c>
      <c r="O59" s="6" t="s">
        <v>93</v>
      </c>
      <c r="P59" s="14"/>
      <c r="Q59" s="1" t="s">
        <v>380</v>
      </c>
    </row>
    <row r="60" spans="1:17" ht="15" customHeight="1" x14ac:dyDescent="0.25">
      <c r="A60" s="29">
        <v>40662</v>
      </c>
      <c r="B60" s="30" t="s">
        <v>257</v>
      </c>
      <c r="C60" s="30" t="s">
        <v>5</v>
      </c>
      <c r="D60" s="30" t="s">
        <v>6</v>
      </c>
      <c r="E60" s="30">
        <v>1</v>
      </c>
      <c r="F60" s="31" t="s">
        <v>214</v>
      </c>
      <c r="G60" s="36" t="s">
        <v>154</v>
      </c>
      <c r="H60" s="36" t="s">
        <v>93</v>
      </c>
      <c r="I60" s="37"/>
      <c r="J60" s="4" t="s">
        <v>380</v>
      </c>
      <c r="K60" s="39">
        <f t="shared" ca="1" si="0"/>
        <v>8.2697316593734129</v>
      </c>
      <c r="L60" s="4" t="s">
        <v>397</v>
      </c>
      <c r="M60" s="4"/>
      <c r="N60" s="6" t="s">
        <v>154</v>
      </c>
      <c r="O60" s="6" t="s">
        <v>93</v>
      </c>
      <c r="P60" s="14"/>
      <c r="Q60" s="1" t="s">
        <v>380</v>
      </c>
    </row>
    <row r="61" spans="1:17" ht="15" customHeight="1" x14ac:dyDescent="0.25">
      <c r="A61" s="29">
        <v>40662</v>
      </c>
      <c r="B61" s="30" t="s">
        <v>256</v>
      </c>
      <c r="C61" s="30" t="s">
        <v>10</v>
      </c>
      <c r="D61" s="30" t="s">
        <v>6</v>
      </c>
      <c r="E61" s="30">
        <v>1</v>
      </c>
      <c r="F61" s="31" t="s">
        <v>255</v>
      </c>
      <c r="G61" s="36" t="s">
        <v>154</v>
      </c>
      <c r="H61" s="36" t="s">
        <v>93</v>
      </c>
      <c r="I61" s="37"/>
      <c r="J61" s="4" t="s">
        <v>380</v>
      </c>
      <c r="K61" s="39">
        <f t="shared" ca="1" si="0"/>
        <v>8.2697316593734129</v>
      </c>
      <c r="L61" s="4" t="s">
        <v>397</v>
      </c>
      <c r="M61" s="4"/>
      <c r="N61" s="6" t="s">
        <v>154</v>
      </c>
      <c r="O61" s="6" t="s">
        <v>93</v>
      </c>
      <c r="P61" s="14"/>
      <c r="Q61" s="1" t="s">
        <v>380</v>
      </c>
    </row>
    <row r="62" spans="1:17" ht="15" customHeight="1" x14ac:dyDescent="0.25">
      <c r="A62" s="29">
        <v>40662</v>
      </c>
      <c r="B62" s="30" t="s">
        <v>254</v>
      </c>
      <c r="C62" s="30" t="s">
        <v>253</v>
      </c>
      <c r="D62" s="30" t="s">
        <v>6</v>
      </c>
      <c r="E62" s="30">
        <v>1</v>
      </c>
      <c r="F62" s="31" t="s">
        <v>252</v>
      </c>
      <c r="G62" s="36" t="s">
        <v>154</v>
      </c>
      <c r="H62" s="36" t="s">
        <v>93</v>
      </c>
      <c r="I62" s="37"/>
      <c r="J62" s="4" t="s">
        <v>380</v>
      </c>
      <c r="K62" s="39">
        <f t="shared" ca="1" si="0"/>
        <v>8.2697316593734129</v>
      </c>
      <c r="L62" s="4" t="s">
        <v>397</v>
      </c>
      <c r="M62" s="4"/>
      <c r="N62" s="6" t="s">
        <v>154</v>
      </c>
      <c r="O62" s="6" t="s">
        <v>93</v>
      </c>
      <c r="P62" s="14"/>
      <c r="Q62" s="1" t="s">
        <v>380</v>
      </c>
    </row>
    <row r="63" spans="1:17" ht="15" customHeight="1" x14ac:dyDescent="0.25">
      <c r="A63" s="29">
        <v>40689</v>
      </c>
      <c r="B63" s="30" t="s">
        <v>277</v>
      </c>
      <c r="C63" s="30" t="s">
        <v>378</v>
      </c>
      <c r="D63" s="30" t="s">
        <v>21</v>
      </c>
      <c r="E63" s="30">
        <v>3</v>
      </c>
      <c r="F63" s="31">
        <v>3500</v>
      </c>
      <c r="G63" s="36" t="s">
        <v>154</v>
      </c>
      <c r="H63" s="36" t="s">
        <v>93</v>
      </c>
      <c r="I63" s="36" t="s">
        <v>156</v>
      </c>
      <c r="J63" s="4" t="s">
        <v>380</v>
      </c>
      <c r="K63" s="39">
        <f t="shared" ca="1" si="0"/>
        <v>8.1957590566336869</v>
      </c>
      <c r="L63" s="4" t="s">
        <v>397</v>
      </c>
      <c r="M63" s="4"/>
      <c r="N63" s="6" t="s">
        <v>154</v>
      </c>
      <c r="O63" s="6" t="s">
        <v>93</v>
      </c>
      <c r="P63" s="6" t="s">
        <v>156</v>
      </c>
      <c r="Q63" s="1" t="s">
        <v>380</v>
      </c>
    </row>
    <row r="64" spans="1:17" ht="15" customHeight="1" x14ac:dyDescent="0.25">
      <c r="A64" s="29">
        <v>40689</v>
      </c>
      <c r="B64" s="30" t="s">
        <v>276</v>
      </c>
      <c r="C64" s="30" t="s">
        <v>18</v>
      </c>
      <c r="D64" s="30" t="s">
        <v>6</v>
      </c>
      <c r="E64" s="30">
        <v>1</v>
      </c>
      <c r="F64" s="31">
        <v>17860</v>
      </c>
      <c r="G64" s="36" t="s">
        <v>154</v>
      </c>
      <c r="H64" s="36" t="s">
        <v>93</v>
      </c>
      <c r="I64" s="37"/>
      <c r="J64" s="4" t="s">
        <v>380</v>
      </c>
      <c r="K64" s="39">
        <f t="shared" ca="1" si="0"/>
        <v>8.1957590566336869</v>
      </c>
      <c r="L64" s="4" t="s">
        <v>397</v>
      </c>
      <c r="M64" s="4"/>
      <c r="N64" s="6" t="s">
        <v>154</v>
      </c>
      <c r="O64" s="6" t="s">
        <v>93</v>
      </c>
      <c r="P64" s="14"/>
      <c r="Q64" s="1" t="s">
        <v>380</v>
      </c>
    </row>
    <row r="65" spans="1:17" ht="15" customHeight="1" x14ac:dyDescent="0.25">
      <c r="A65" s="29">
        <v>40689</v>
      </c>
      <c r="B65" s="30" t="s">
        <v>275</v>
      </c>
      <c r="C65" s="30" t="s">
        <v>10</v>
      </c>
      <c r="D65" s="30" t="s">
        <v>6</v>
      </c>
      <c r="E65" s="30">
        <v>1</v>
      </c>
      <c r="F65" s="31">
        <v>60000</v>
      </c>
      <c r="G65" s="36" t="s">
        <v>154</v>
      </c>
      <c r="H65" s="36" t="s">
        <v>93</v>
      </c>
      <c r="I65" s="37"/>
      <c r="J65" s="4" t="s">
        <v>380</v>
      </c>
      <c r="K65" s="39">
        <f t="shared" ca="1" si="0"/>
        <v>8.1957590566336869</v>
      </c>
      <c r="L65" s="4" t="s">
        <v>397</v>
      </c>
      <c r="M65" s="4"/>
      <c r="N65" s="6" t="s">
        <v>154</v>
      </c>
      <c r="O65" s="6" t="s">
        <v>93</v>
      </c>
      <c r="P65" s="14"/>
      <c r="Q65" s="1" t="s">
        <v>380</v>
      </c>
    </row>
    <row r="66" spans="1:17" ht="15" customHeight="1" x14ac:dyDescent="0.25">
      <c r="A66" s="29">
        <v>40689</v>
      </c>
      <c r="B66" s="30" t="s">
        <v>274</v>
      </c>
      <c r="C66" s="30" t="s">
        <v>10</v>
      </c>
      <c r="D66" s="30" t="s">
        <v>6</v>
      </c>
      <c r="E66" s="30">
        <v>1</v>
      </c>
      <c r="F66" s="31">
        <v>12200</v>
      </c>
      <c r="G66" s="36" t="s">
        <v>154</v>
      </c>
      <c r="H66" s="36" t="s">
        <v>93</v>
      </c>
      <c r="I66" s="37"/>
      <c r="J66" s="4" t="s">
        <v>381</v>
      </c>
      <c r="K66" s="39">
        <f t="shared" ref="K66:K129" ca="1" si="1">(NOW()-A66)/365</f>
        <v>8.1957590566336869</v>
      </c>
      <c r="L66" s="4" t="s">
        <v>397</v>
      </c>
      <c r="M66" s="4"/>
      <c r="N66" s="6" t="s">
        <v>154</v>
      </c>
      <c r="O66" s="6" t="s">
        <v>93</v>
      </c>
      <c r="P66" s="14"/>
      <c r="Q66" s="1" t="s">
        <v>381</v>
      </c>
    </row>
    <row r="67" spans="1:17" ht="15" customHeight="1" x14ac:dyDescent="0.25">
      <c r="A67" s="29">
        <v>40689</v>
      </c>
      <c r="B67" s="30" t="s">
        <v>273</v>
      </c>
      <c r="C67" s="30" t="s">
        <v>71</v>
      </c>
      <c r="D67" s="30" t="s">
        <v>6</v>
      </c>
      <c r="E67" s="30">
        <v>1</v>
      </c>
      <c r="F67" s="31">
        <v>17000</v>
      </c>
      <c r="G67" s="36" t="s">
        <v>154</v>
      </c>
      <c r="H67" s="36" t="s">
        <v>93</v>
      </c>
      <c r="I67" s="37"/>
      <c r="J67" s="4" t="s">
        <v>380</v>
      </c>
      <c r="K67" s="39">
        <f t="shared" ca="1" si="1"/>
        <v>8.1957590566336869</v>
      </c>
      <c r="L67" s="4" t="s">
        <v>397</v>
      </c>
      <c r="M67" s="4"/>
      <c r="N67" s="6" t="s">
        <v>154</v>
      </c>
      <c r="O67" s="6" t="s">
        <v>93</v>
      </c>
      <c r="P67" s="14"/>
      <c r="Q67" s="1" t="s">
        <v>380</v>
      </c>
    </row>
    <row r="68" spans="1:17" ht="15" customHeight="1" x14ac:dyDescent="0.25">
      <c r="A68" s="29">
        <v>40689</v>
      </c>
      <c r="B68" s="30" t="s">
        <v>272</v>
      </c>
      <c r="C68" s="30" t="s">
        <v>18</v>
      </c>
      <c r="D68" s="30" t="s">
        <v>6</v>
      </c>
      <c r="E68" s="30">
        <v>1</v>
      </c>
      <c r="F68" s="31">
        <v>16860</v>
      </c>
      <c r="G68" s="36" t="s">
        <v>154</v>
      </c>
      <c r="H68" s="36" t="s">
        <v>93</v>
      </c>
      <c r="I68" s="37"/>
      <c r="J68" s="4" t="s">
        <v>380</v>
      </c>
      <c r="K68" s="39">
        <f t="shared" ca="1" si="1"/>
        <v>8.1957590566336869</v>
      </c>
      <c r="L68" s="4" t="s">
        <v>397</v>
      </c>
      <c r="M68" s="4"/>
      <c r="N68" s="6" t="s">
        <v>154</v>
      </c>
      <c r="O68" s="6" t="s">
        <v>93</v>
      </c>
      <c r="P68" s="14"/>
      <c r="Q68" s="1" t="s">
        <v>380</v>
      </c>
    </row>
    <row r="69" spans="1:17" ht="15" customHeight="1" x14ac:dyDescent="0.25">
      <c r="A69" s="29">
        <v>40689</v>
      </c>
      <c r="B69" s="30" t="s">
        <v>271</v>
      </c>
      <c r="C69" s="30" t="s">
        <v>5</v>
      </c>
      <c r="D69" s="30" t="s">
        <v>6</v>
      </c>
      <c r="E69" s="30">
        <v>1</v>
      </c>
      <c r="F69" s="31">
        <v>70000</v>
      </c>
      <c r="G69" s="36" t="s">
        <v>154</v>
      </c>
      <c r="H69" s="41" t="s">
        <v>93</v>
      </c>
      <c r="I69" s="36" t="s">
        <v>270</v>
      </c>
      <c r="J69" s="4" t="s">
        <v>380</v>
      </c>
      <c r="K69" s="39">
        <f t="shared" ca="1" si="1"/>
        <v>8.1957590566336869</v>
      </c>
      <c r="L69" s="4" t="s">
        <v>397</v>
      </c>
      <c r="M69" s="4"/>
      <c r="N69" s="6" t="s">
        <v>154</v>
      </c>
      <c r="O69" s="15" t="s">
        <v>93</v>
      </c>
      <c r="P69" s="6" t="s">
        <v>270</v>
      </c>
      <c r="Q69" s="1" t="s">
        <v>380</v>
      </c>
    </row>
    <row r="70" spans="1:17" ht="15" customHeight="1" x14ac:dyDescent="0.25">
      <c r="A70" s="29">
        <v>40689</v>
      </c>
      <c r="B70" s="30" t="s">
        <v>269</v>
      </c>
      <c r="C70" s="30" t="s">
        <v>10</v>
      </c>
      <c r="D70" s="30" t="s">
        <v>6</v>
      </c>
      <c r="E70" s="30">
        <v>1</v>
      </c>
      <c r="F70" s="31">
        <v>59000</v>
      </c>
      <c r="G70" s="36" t="s">
        <v>154</v>
      </c>
      <c r="H70" s="36" t="s">
        <v>93</v>
      </c>
      <c r="I70" s="37"/>
      <c r="J70" s="4" t="s">
        <v>380</v>
      </c>
      <c r="K70" s="39">
        <f t="shared" ca="1" si="1"/>
        <v>8.1957590566336869</v>
      </c>
      <c r="L70" s="4" t="s">
        <v>397</v>
      </c>
      <c r="M70" s="4"/>
      <c r="N70" s="6" t="s">
        <v>154</v>
      </c>
      <c r="O70" s="6" t="s">
        <v>93</v>
      </c>
      <c r="P70" s="14"/>
      <c r="Q70" s="1" t="s">
        <v>380</v>
      </c>
    </row>
    <row r="71" spans="1:17" ht="15" customHeight="1" x14ac:dyDescent="0.25">
      <c r="A71" s="29">
        <v>40723</v>
      </c>
      <c r="B71" s="30" t="s">
        <v>294</v>
      </c>
      <c r="C71" s="30" t="s">
        <v>5</v>
      </c>
      <c r="D71" s="30" t="s">
        <v>6</v>
      </c>
      <c r="E71" s="30">
        <v>1</v>
      </c>
      <c r="F71" s="31" t="s">
        <v>293</v>
      </c>
      <c r="G71" s="36" t="s">
        <v>154</v>
      </c>
      <c r="H71" s="36" t="s">
        <v>93</v>
      </c>
      <c r="I71" s="42"/>
      <c r="J71" s="4" t="s">
        <v>380</v>
      </c>
      <c r="K71" s="39">
        <f t="shared" ca="1" si="1"/>
        <v>8.1026083717021802</v>
      </c>
      <c r="L71" s="4" t="s">
        <v>397</v>
      </c>
      <c r="M71" s="4"/>
      <c r="N71" s="6" t="s">
        <v>154</v>
      </c>
      <c r="O71" s="6" t="s">
        <v>93</v>
      </c>
      <c r="P71" s="17"/>
      <c r="Q71" s="1" t="s">
        <v>380</v>
      </c>
    </row>
    <row r="72" spans="1:17" ht="15" customHeight="1" x14ac:dyDescent="0.25">
      <c r="A72" s="29">
        <v>40723</v>
      </c>
      <c r="B72" s="30" t="s">
        <v>292</v>
      </c>
      <c r="C72" s="30" t="s">
        <v>5</v>
      </c>
      <c r="D72" s="30" t="s">
        <v>6</v>
      </c>
      <c r="E72" s="30">
        <v>1</v>
      </c>
      <c r="F72" s="31" t="s">
        <v>264</v>
      </c>
      <c r="G72" s="36" t="s">
        <v>154</v>
      </c>
      <c r="H72" s="36" t="s">
        <v>93</v>
      </c>
      <c r="I72" s="42"/>
      <c r="J72" s="4" t="s">
        <v>380</v>
      </c>
      <c r="K72" s="39">
        <f t="shared" ca="1" si="1"/>
        <v>8.1026083717021802</v>
      </c>
      <c r="L72" s="4" t="s">
        <v>397</v>
      </c>
      <c r="M72" s="4"/>
      <c r="N72" s="6" t="s">
        <v>154</v>
      </c>
      <c r="O72" s="6" t="s">
        <v>93</v>
      </c>
      <c r="P72" s="17"/>
      <c r="Q72" s="1" t="s">
        <v>380</v>
      </c>
    </row>
    <row r="73" spans="1:17" ht="15" customHeight="1" x14ac:dyDescent="0.25">
      <c r="A73" s="29">
        <v>40723</v>
      </c>
      <c r="B73" s="30" t="s">
        <v>291</v>
      </c>
      <c r="C73" s="30" t="s">
        <v>18</v>
      </c>
      <c r="D73" s="30" t="s">
        <v>6</v>
      </c>
      <c r="E73" s="30">
        <v>1</v>
      </c>
      <c r="F73" s="31" t="s">
        <v>290</v>
      </c>
      <c r="G73" s="36" t="s">
        <v>154</v>
      </c>
      <c r="H73" s="36" t="s">
        <v>93</v>
      </c>
      <c r="I73" s="37"/>
      <c r="J73" s="4" t="s">
        <v>380</v>
      </c>
      <c r="K73" s="39">
        <f t="shared" ca="1" si="1"/>
        <v>8.1026083717021802</v>
      </c>
      <c r="L73" s="4" t="s">
        <v>397</v>
      </c>
      <c r="M73" s="4"/>
      <c r="N73" s="6" t="s">
        <v>154</v>
      </c>
      <c r="O73" s="6" t="s">
        <v>93</v>
      </c>
      <c r="P73" s="14"/>
      <c r="Q73" s="1" t="s">
        <v>380</v>
      </c>
    </row>
    <row r="74" spans="1:17" ht="15" customHeight="1" x14ac:dyDescent="0.25">
      <c r="A74" s="29">
        <v>40723</v>
      </c>
      <c r="B74" s="30" t="s">
        <v>289</v>
      </c>
      <c r="C74" s="30" t="s">
        <v>10</v>
      </c>
      <c r="D74" s="30" t="s">
        <v>6</v>
      </c>
      <c r="E74" s="30">
        <v>1</v>
      </c>
      <c r="F74" s="31" t="s">
        <v>288</v>
      </c>
      <c r="G74" s="36" t="s">
        <v>154</v>
      </c>
      <c r="H74" s="36" t="s">
        <v>93</v>
      </c>
      <c r="I74" s="37"/>
      <c r="J74" s="4" t="s">
        <v>380</v>
      </c>
      <c r="K74" s="39">
        <f t="shared" ca="1" si="1"/>
        <v>8.1026083717021802</v>
      </c>
      <c r="L74" s="4" t="s">
        <v>397</v>
      </c>
      <c r="M74" s="4"/>
      <c r="N74" s="6" t="s">
        <v>154</v>
      </c>
      <c r="O74" s="6" t="s">
        <v>93</v>
      </c>
      <c r="P74" s="14"/>
      <c r="Q74" s="1" t="s">
        <v>380</v>
      </c>
    </row>
    <row r="75" spans="1:17" ht="15" customHeight="1" x14ac:dyDescent="0.25">
      <c r="A75" s="29">
        <v>40723</v>
      </c>
      <c r="B75" s="30" t="s">
        <v>287</v>
      </c>
      <c r="C75" s="30" t="s">
        <v>10</v>
      </c>
      <c r="D75" s="30" t="s">
        <v>6</v>
      </c>
      <c r="E75" s="30">
        <v>1</v>
      </c>
      <c r="F75" s="31" t="s">
        <v>286</v>
      </c>
      <c r="G75" s="36" t="s">
        <v>154</v>
      </c>
      <c r="H75" s="36" t="s">
        <v>93</v>
      </c>
      <c r="I75" s="36" t="s">
        <v>158</v>
      </c>
      <c r="J75" s="4" t="s">
        <v>380</v>
      </c>
      <c r="K75" s="39">
        <f t="shared" ca="1" si="1"/>
        <v>8.1026083717021802</v>
      </c>
      <c r="L75" s="4" t="s">
        <v>397</v>
      </c>
      <c r="M75" s="4"/>
      <c r="N75" s="6" t="s">
        <v>154</v>
      </c>
      <c r="O75" s="6" t="s">
        <v>93</v>
      </c>
      <c r="P75" s="6" t="s">
        <v>158</v>
      </c>
      <c r="Q75" s="1" t="s">
        <v>380</v>
      </c>
    </row>
    <row r="76" spans="1:17" ht="15" customHeight="1" x14ac:dyDescent="0.25">
      <c r="A76" s="29">
        <v>40723</v>
      </c>
      <c r="B76" s="30" t="s">
        <v>285</v>
      </c>
      <c r="C76" s="30" t="s">
        <v>10</v>
      </c>
      <c r="D76" s="30" t="s">
        <v>6</v>
      </c>
      <c r="E76" s="30">
        <v>1</v>
      </c>
      <c r="F76" s="31">
        <v>381600</v>
      </c>
      <c r="G76" s="36" t="s">
        <v>154</v>
      </c>
      <c r="H76" s="36" t="s">
        <v>93</v>
      </c>
      <c r="I76" s="37"/>
      <c r="J76" s="4" t="s">
        <v>381</v>
      </c>
      <c r="K76" s="39">
        <f t="shared" ca="1" si="1"/>
        <v>8.1026083717021802</v>
      </c>
      <c r="L76" s="4" t="s">
        <v>397</v>
      </c>
      <c r="M76" s="4"/>
      <c r="N76" s="6" t="s">
        <v>154</v>
      </c>
      <c r="O76" s="6" t="s">
        <v>93</v>
      </c>
      <c r="P76" s="14"/>
      <c r="Q76" s="1" t="s">
        <v>381</v>
      </c>
    </row>
    <row r="77" spans="1:17" ht="15" customHeight="1" x14ac:dyDescent="0.25">
      <c r="A77" s="29">
        <v>40723</v>
      </c>
      <c r="B77" s="30" t="s">
        <v>284</v>
      </c>
      <c r="C77" s="30" t="s">
        <v>10</v>
      </c>
      <c r="D77" s="30" t="s">
        <v>6</v>
      </c>
      <c r="E77" s="30">
        <v>1</v>
      </c>
      <c r="F77" s="31" t="s">
        <v>283</v>
      </c>
      <c r="G77" s="36" t="s">
        <v>154</v>
      </c>
      <c r="H77" s="36" t="s">
        <v>93</v>
      </c>
      <c r="I77" s="37"/>
      <c r="J77" s="4" t="s">
        <v>380</v>
      </c>
      <c r="K77" s="39">
        <f t="shared" ca="1" si="1"/>
        <v>8.1026083717021802</v>
      </c>
      <c r="L77" s="4" t="s">
        <v>397</v>
      </c>
      <c r="M77" s="4"/>
      <c r="N77" s="6" t="s">
        <v>154</v>
      </c>
      <c r="O77" s="6" t="s">
        <v>93</v>
      </c>
      <c r="P77" s="14"/>
      <c r="Q77" s="1" t="s">
        <v>380</v>
      </c>
    </row>
    <row r="78" spans="1:17" ht="15" customHeight="1" x14ac:dyDescent="0.25">
      <c r="A78" s="29">
        <v>40723</v>
      </c>
      <c r="B78" s="30" t="s">
        <v>282</v>
      </c>
      <c r="C78" s="30" t="s">
        <v>74</v>
      </c>
      <c r="D78" s="30" t="s">
        <v>6</v>
      </c>
      <c r="E78" s="30">
        <v>3</v>
      </c>
      <c r="F78" s="31" t="s">
        <v>260</v>
      </c>
      <c r="G78" s="36" t="s">
        <v>154</v>
      </c>
      <c r="H78" s="36" t="s">
        <v>93</v>
      </c>
      <c r="I78" s="36" t="s">
        <v>158</v>
      </c>
      <c r="J78" s="4" t="s">
        <v>380</v>
      </c>
      <c r="K78" s="39">
        <f t="shared" ca="1" si="1"/>
        <v>8.1026083717021802</v>
      </c>
      <c r="L78" s="4" t="s">
        <v>397</v>
      </c>
      <c r="M78" s="4"/>
      <c r="N78" s="6" t="s">
        <v>154</v>
      </c>
      <c r="O78" s="6" t="s">
        <v>93</v>
      </c>
      <c r="P78" s="6" t="s">
        <v>158</v>
      </c>
      <c r="Q78" s="1" t="s">
        <v>380</v>
      </c>
    </row>
    <row r="79" spans="1:17" ht="15" customHeight="1" x14ac:dyDescent="0.25">
      <c r="A79" s="29">
        <v>40723</v>
      </c>
      <c r="B79" s="30" t="s">
        <v>281</v>
      </c>
      <c r="C79" s="30" t="s">
        <v>10</v>
      </c>
      <c r="D79" s="30" t="s">
        <v>6</v>
      </c>
      <c r="E79" s="30">
        <v>1</v>
      </c>
      <c r="F79" s="31" t="s">
        <v>280</v>
      </c>
      <c r="G79" s="36" t="s">
        <v>154</v>
      </c>
      <c r="H79" s="36" t="s">
        <v>93</v>
      </c>
      <c r="I79" s="37"/>
      <c r="J79" s="4" t="s">
        <v>380</v>
      </c>
      <c r="K79" s="39">
        <f t="shared" ca="1" si="1"/>
        <v>8.1026083717021802</v>
      </c>
      <c r="L79" s="4" t="s">
        <v>397</v>
      </c>
      <c r="M79" s="4"/>
      <c r="N79" s="6" t="s">
        <v>154</v>
      </c>
      <c r="O79" s="6" t="s">
        <v>93</v>
      </c>
      <c r="P79" s="14"/>
      <c r="Q79" s="1" t="s">
        <v>380</v>
      </c>
    </row>
    <row r="80" spans="1:17" ht="15" customHeight="1" x14ac:dyDescent="0.25">
      <c r="A80" s="29">
        <v>40723</v>
      </c>
      <c r="B80" s="30" t="s">
        <v>279</v>
      </c>
      <c r="C80" s="30" t="s">
        <v>10</v>
      </c>
      <c r="D80" s="30" t="s">
        <v>6</v>
      </c>
      <c r="E80" s="30">
        <v>1</v>
      </c>
      <c r="F80" s="31" t="s">
        <v>278</v>
      </c>
      <c r="G80" s="36" t="s">
        <v>154</v>
      </c>
      <c r="H80" s="36" t="s">
        <v>93</v>
      </c>
      <c r="I80" s="37"/>
      <c r="J80" s="4" t="s">
        <v>380</v>
      </c>
      <c r="K80" s="39">
        <f t="shared" ca="1" si="1"/>
        <v>8.1026083717021802</v>
      </c>
      <c r="L80" s="4" t="s">
        <v>397</v>
      </c>
      <c r="M80" s="4"/>
      <c r="N80" s="6" t="s">
        <v>154</v>
      </c>
      <c r="O80" s="6" t="s">
        <v>93</v>
      </c>
      <c r="P80" s="14"/>
      <c r="Q80" s="1" t="s">
        <v>380</v>
      </c>
    </row>
    <row r="81" spans="1:17" ht="15" customHeight="1" x14ac:dyDescent="0.25">
      <c r="A81" s="29">
        <v>40752</v>
      </c>
      <c r="B81" s="30" t="s">
        <v>308</v>
      </c>
      <c r="C81" s="30" t="s">
        <v>10</v>
      </c>
      <c r="D81" s="30" t="s">
        <v>6</v>
      </c>
      <c r="E81" s="30">
        <v>1</v>
      </c>
      <c r="F81" s="31" t="s">
        <v>247</v>
      </c>
      <c r="G81" s="41" t="s">
        <v>88</v>
      </c>
      <c r="H81" s="41" t="s">
        <v>93</v>
      </c>
      <c r="I81" s="37"/>
      <c r="J81" s="4" t="s">
        <v>380</v>
      </c>
      <c r="K81" s="39">
        <f t="shared" ca="1" si="1"/>
        <v>8.0231563169076594</v>
      </c>
      <c r="L81" s="4" t="s">
        <v>397</v>
      </c>
      <c r="M81" s="4"/>
      <c r="N81" s="15" t="s">
        <v>88</v>
      </c>
      <c r="O81" s="15" t="s">
        <v>93</v>
      </c>
      <c r="P81" s="14"/>
      <c r="Q81" s="1" t="s">
        <v>380</v>
      </c>
    </row>
    <row r="82" spans="1:17" ht="15" customHeight="1" x14ac:dyDescent="0.25">
      <c r="A82" s="29">
        <v>40752</v>
      </c>
      <c r="B82" s="30" t="s">
        <v>307</v>
      </c>
      <c r="C82" s="30" t="s">
        <v>10</v>
      </c>
      <c r="D82" s="30" t="s">
        <v>6</v>
      </c>
      <c r="E82" s="30">
        <v>1</v>
      </c>
      <c r="F82" s="31">
        <v>12600</v>
      </c>
      <c r="G82" s="41" t="s">
        <v>88</v>
      </c>
      <c r="H82" s="41" t="s">
        <v>93</v>
      </c>
      <c r="I82" s="37"/>
      <c r="J82" s="4" t="s">
        <v>381</v>
      </c>
      <c r="K82" s="39">
        <f t="shared" ca="1" si="1"/>
        <v>8.0231563169076594</v>
      </c>
      <c r="L82" s="4" t="s">
        <v>397</v>
      </c>
      <c r="M82" s="4"/>
      <c r="N82" s="15" t="s">
        <v>88</v>
      </c>
      <c r="O82" s="15" t="s">
        <v>93</v>
      </c>
      <c r="P82" s="14"/>
      <c r="Q82" s="1" t="s">
        <v>381</v>
      </c>
    </row>
    <row r="83" spans="1:17" ht="15" customHeight="1" x14ac:dyDescent="0.25">
      <c r="A83" s="29">
        <v>40752</v>
      </c>
      <c r="B83" s="30" t="s">
        <v>306</v>
      </c>
      <c r="C83" s="30" t="s">
        <v>10</v>
      </c>
      <c r="D83" s="30" t="s">
        <v>6</v>
      </c>
      <c r="E83" s="30">
        <v>1</v>
      </c>
      <c r="F83" s="31" t="s">
        <v>296</v>
      </c>
      <c r="G83" s="41" t="s">
        <v>88</v>
      </c>
      <c r="H83" s="41" t="s">
        <v>93</v>
      </c>
      <c r="I83" s="37"/>
      <c r="J83" s="4" t="s">
        <v>380</v>
      </c>
      <c r="K83" s="39">
        <f t="shared" ca="1" si="1"/>
        <v>8.0231563169076594</v>
      </c>
      <c r="L83" s="4" t="s">
        <v>397</v>
      </c>
      <c r="M83" s="4"/>
      <c r="N83" s="15" t="s">
        <v>88</v>
      </c>
      <c r="O83" s="15" t="s">
        <v>93</v>
      </c>
      <c r="P83" s="14"/>
      <c r="Q83" s="1" t="s">
        <v>380</v>
      </c>
    </row>
    <row r="84" spans="1:17" ht="15" customHeight="1" x14ac:dyDescent="0.25">
      <c r="A84" s="29">
        <v>40752</v>
      </c>
      <c r="B84" s="30" t="s">
        <v>305</v>
      </c>
      <c r="C84" s="30" t="s">
        <v>10</v>
      </c>
      <c r="D84" s="30" t="s">
        <v>6</v>
      </c>
      <c r="E84" s="30">
        <v>1</v>
      </c>
      <c r="F84" s="31">
        <v>5000</v>
      </c>
      <c r="G84" s="41" t="s">
        <v>88</v>
      </c>
      <c r="H84" s="41" t="s">
        <v>93</v>
      </c>
      <c r="I84" s="37"/>
      <c r="J84" s="4" t="s">
        <v>381</v>
      </c>
      <c r="K84" s="39">
        <f t="shared" ca="1" si="1"/>
        <v>8.0231563169076594</v>
      </c>
      <c r="L84" s="4" t="s">
        <v>397</v>
      </c>
      <c r="M84" s="4"/>
      <c r="N84" s="15" t="s">
        <v>88</v>
      </c>
      <c r="O84" s="15" t="s">
        <v>93</v>
      </c>
      <c r="P84" s="14"/>
      <c r="Q84" s="1" t="s">
        <v>381</v>
      </c>
    </row>
    <row r="85" spans="1:17" ht="15" customHeight="1" x14ac:dyDescent="0.25">
      <c r="A85" s="29">
        <v>40752</v>
      </c>
      <c r="B85" s="30" t="s">
        <v>304</v>
      </c>
      <c r="C85" s="30" t="s">
        <v>5</v>
      </c>
      <c r="D85" s="30" t="s">
        <v>6</v>
      </c>
      <c r="E85" s="30">
        <v>1</v>
      </c>
      <c r="F85" s="31" t="s">
        <v>214</v>
      </c>
      <c r="G85" s="41" t="s">
        <v>88</v>
      </c>
      <c r="H85" s="41" t="s">
        <v>93</v>
      </c>
      <c r="I85" s="37"/>
      <c r="J85" s="4" t="s">
        <v>380</v>
      </c>
      <c r="K85" s="39">
        <f t="shared" ca="1" si="1"/>
        <v>8.0231563169076594</v>
      </c>
      <c r="L85" s="4" t="s">
        <v>397</v>
      </c>
      <c r="M85" s="4"/>
      <c r="N85" s="15" t="s">
        <v>88</v>
      </c>
      <c r="O85" s="15" t="s">
        <v>93</v>
      </c>
      <c r="P85" s="14"/>
      <c r="Q85" s="1" t="s">
        <v>380</v>
      </c>
    </row>
    <row r="86" spans="1:17" ht="15" customHeight="1" x14ac:dyDescent="0.25">
      <c r="A86" s="29">
        <v>40752</v>
      </c>
      <c r="B86" s="30" t="s">
        <v>303</v>
      </c>
      <c r="C86" s="30" t="s">
        <v>5</v>
      </c>
      <c r="D86" s="30" t="s">
        <v>6</v>
      </c>
      <c r="E86" s="30">
        <v>1</v>
      </c>
      <c r="F86" s="31" t="s">
        <v>240</v>
      </c>
      <c r="G86" s="41" t="s">
        <v>88</v>
      </c>
      <c r="H86" s="41" t="s">
        <v>93</v>
      </c>
      <c r="I86" s="37"/>
      <c r="J86" s="4" t="s">
        <v>380</v>
      </c>
      <c r="K86" s="39">
        <f t="shared" ca="1" si="1"/>
        <v>8.0231563169076594</v>
      </c>
      <c r="L86" s="4" t="s">
        <v>397</v>
      </c>
      <c r="M86" s="4"/>
      <c r="N86" s="15" t="s">
        <v>88</v>
      </c>
      <c r="O86" s="15" t="s">
        <v>93</v>
      </c>
      <c r="P86" s="14"/>
      <c r="Q86" s="1" t="s">
        <v>380</v>
      </c>
    </row>
    <row r="87" spans="1:17" ht="15" customHeight="1" x14ac:dyDescent="0.25">
      <c r="A87" s="29">
        <v>40752</v>
      </c>
      <c r="B87" s="30" t="s">
        <v>302</v>
      </c>
      <c r="C87" s="30" t="s">
        <v>5</v>
      </c>
      <c r="D87" s="30" t="s">
        <v>6</v>
      </c>
      <c r="E87" s="30">
        <v>3</v>
      </c>
      <c r="F87" s="31" t="s">
        <v>301</v>
      </c>
      <c r="G87" s="41" t="s">
        <v>88</v>
      </c>
      <c r="H87" s="41" t="s">
        <v>93</v>
      </c>
      <c r="I87" s="37"/>
      <c r="J87" s="4" t="s">
        <v>380</v>
      </c>
      <c r="K87" s="39">
        <f t="shared" ca="1" si="1"/>
        <v>8.0231563169076594</v>
      </c>
      <c r="L87" s="4" t="s">
        <v>397</v>
      </c>
      <c r="M87" s="4"/>
      <c r="N87" s="15" t="s">
        <v>88</v>
      </c>
      <c r="O87" s="15" t="s">
        <v>93</v>
      </c>
      <c r="P87" s="14"/>
      <c r="Q87" s="1" t="s">
        <v>380</v>
      </c>
    </row>
    <row r="88" spans="1:17" ht="15" customHeight="1" x14ac:dyDescent="0.25">
      <c r="A88" s="29">
        <v>40752</v>
      </c>
      <c r="B88" s="30" t="s">
        <v>300</v>
      </c>
      <c r="C88" s="30" t="s">
        <v>10</v>
      </c>
      <c r="D88" s="30" t="s">
        <v>6</v>
      </c>
      <c r="E88" s="30">
        <v>1</v>
      </c>
      <c r="F88" s="31" t="s">
        <v>249</v>
      </c>
      <c r="G88" s="41" t="s">
        <v>88</v>
      </c>
      <c r="H88" s="41" t="s">
        <v>93</v>
      </c>
      <c r="I88" s="37"/>
      <c r="J88" s="4" t="s">
        <v>380</v>
      </c>
      <c r="K88" s="39">
        <f t="shared" ca="1" si="1"/>
        <v>8.0231563169076594</v>
      </c>
      <c r="L88" s="4" t="s">
        <v>397</v>
      </c>
      <c r="M88" s="4"/>
      <c r="N88" s="83" t="s">
        <v>88</v>
      </c>
      <c r="O88" s="15" t="s">
        <v>93</v>
      </c>
      <c r="P88" s="14"/>
      <c r="Q88" s="1" t="s">
        <v>380</v>
      </c>
    </row>
    <row r="89" spans="1:17" ht="15" customHeight="1" x14ac:dyDescent="0.25">
      <c r="A89" s="29">
        <v>40752</v>
      </c>
      <c r="B89" s="30" t="s">
        <v>299</v>
      </c>
      <c r="C89" s="30" t="s">
        <v>10</v>
      </c>
      <c r="D89" s="30" t="s">
        <v>6</v>
      </c>
      <c r="E89" s="30">
        <v>1</v>
      </c>
      <c r="F89" s="31" t="s">
        <v>298</v>
      </c>
      <c r="G89" s="41" t="s">
        <v>88</v>
      </c>
      <c r="H89" s="41" t="s">
        <v>93</v>
      </c>
      <c r="I89" s="37"/>
      <c r="J89" s="4" t="s">
        <v>380</v>
      </c>
      <c r="K89" s="39">
        <f t="shared" ca="1" si="1"/>
        <v>8.0231563169076594</v>
      </c>
      <c r="L89" s="4" t="s">
        <v>397</v>
      </c>
      <c r="M89" s="4"/>
      <c r="N89" s="15" t="s">
        <v>88</v>
      </c>
      <c r="O89" s="15" t="s">
        <v>93</v>
      </c>
      <c r="P89" s="14"/>
      <c r="Q89" s="1" t="s">
        <v>380</v>
      </c>
    </row>
    <row r="90" spans="1:17" ht="15" customHeight="1" x14ac:dyDescent="0.25">
      <c r="A90" s="29">
        <v>40752</v>
      </c>
      <c r="B90" s="30" t="s">
        <v>297</v>
      </c>
      <c r="C90" s="30" t="s">
        <v>5</v>
      </c>
      <c r="D90" s="30" t="s">
        <v>6</v>
      </c>
      <c r="E90" s="30">
        <v>1</v>
      </c>
      <c r="F90" s="31" t="s">
        <v>296</v>
      </c>
      <c r="G90" s="41" t="s">
        <v>88</v>
      </c>
      <c r="H90" s="41" t="s">
        <v>93</v>
      </c>
      <c r="I90" s="37"/>
      <c r="J90" s="4" t="s">
        <v>380</v>
      </c>
      <c r="K90" s="39">
        <f t="shared" ca="1" si="1"/>
        <v>8.0231563169076594</v>
      </c>
      <c r="L90" s="4" t="s">
        <v>397</v>
      </c>
      <c r="M90" s="4"/>
      <c r="N90" s="15" t="s">
        <v>88</v>
      </c>
      <c r="O90" s="15" t="s">
        <v>93</v>
      </c>
      <c r="P90" s="14"/>
      <c r="Q90" s="1" t="s">
        <v>380</v>
      </c>
    </row>
    <row r="91" spans="1:17" ht="15" customHeight="1" x14ac:dyDescent="0.25">
      <c r="A91" s="29">
        <v>40752</v>
      </c>
      <c r="B91" s="30" t="s">
        <v>295</v>
      </c>
      <c r="C91" s="30" t="s">
        <v>10</v>
      </c>
      <c r="D91" s="30" t="s">
        <v>6</v>
      </c>
      <c r="E91" s="30">
        <v>1</v>
      </c>
      <c r="F91" s="31" t="s">
        <v>218</v>
      </c>
      <c r="G91" s="41" t="s">
        <v>88</v>
      </c>
      <c r="H91" s="41" t="s">
        <v>93</v>
      </c>
      <c r="I91" s="37"/>
      <c r="J91" s="4" t="s">
        <v>380</v>
      </c>
      <c r="K91" s="39">
        <f t="shared" ca="1" si="1"/>
        <v>8.0231563169076594</v>
      </c>
      <c r="L91" s="4" t="s">
        <v>397</v>
      </c>
      <c r="M91" s="4"/>
      <c r="N91" s="15" t="s">
        <v>88</v>
      </c>
      <c r="O91" s="15" t="s">
        <v>93</v>
      </c>
      <c r="P91" s="14"/>
      <c r="Q91" s="1" t="s">
        <v>380</v>
      </c>
    </row>
    <row r="92" spans="1:17" ht="15" customHeight="1" x14ac:dyDescent="0.25">
      <c r="A92" s="29">
        <v>40753</v>
      </c>
      <c r="B92" s="30" t="s">
        <v>309</v>
      </c>
      <c r="C92" s="30" t="s">
        <v>378</v>
      </c>
      <c r="D92" s="30" t="s">
        <v>21</v>
      </c>
      <c r="E92" s="30">
        <v>8</v>
      </c>
      <c r="F92" s="31">
        <v>26500</v>
      </c>
      <c r="G92" s="36" t="s">
        <v>154</v>
      </c>
      <c r="H92" s="36" t="s">
        <v>93</v>
      </c>
      <c r="I92" s="36" t="s">
        <v>156</v>
      </c>
      <c r="J92" s="4" t="s">
        <v>382</v>
      </c>
      <c r="K92" s="39">
        <f t="shared" ca="1" si="1"/>
        <v>8.0204165908802629</v>
      </c>
      <c r="L92" s="4" t="s">
        <v>397</v>
      </c>
      <c r="M92" s="4"/>
      <c r="N92" s="6" t="s">
        <v>154</v>
      </c>
      <c r="O92" s="6" t="s">
        <v>93</v>
      </c>
      <c r="P92" s="6" t="s">
        <v>156</v>
      </c>
      <c r="Q92" s="1" t="s">
        <v>382</v>
      </c>
    </row>
    <row r="93" spans="1:17" ht="15" customHeight="1" x14ac:dyDescent="0.25">
      <c r="A93" s="29">
        <v>40786</v>
      </c>
      <c r="B93" s="30" t="s">
        <v>314</v>
      </c>
      <c r="C93" s="30" t="s">
        <v>378</v>
      </c>
      <c r="D93" s="30" t="s">
        <v>21</v>
      </c>
      <c r="E93" s="30">
        <v>5</v>
      </c>
      <c r="F93" s="31">
        <v>63500</v>
      </c>
      <c r="G93" s="41" t="s">
        <v>88</v>
      </c>
      <c r="H93" s="41" t="s">
        <v>93</v>
      </c>
      <c r="I93" s="41" t="s">
        <v>94</v>
      </c>
      <c r="J93" s="4" t="s">
        <v>382</v>
      </c>
      <c r="K93" s="39">
        <f t="shared" ca="1" si="1"/>
        <v>7.9300056319761536</v>
      </c>
      <c r="L93" s="4" t="s">
        <v>397</v>
      </c>
      <c r="M93" s="4"/>
      <c r="N93" s="15" t="s">
        <v>88</v>
      </c>
      <c r="O93" s="15" t="s">
        <v>93</v>
      </c>
      <c r="P93" s="15" t="s">
        <v>94</v>
      </c>
      <c r="Q93" s="1" t="s">
        <v>382</v>
      </c>
    </row>
    <row r="94" spans="1:17" ht="15" customHeight="1" x14ac:dyDescent="0.25">
      <c r="A94" s="29">
        <v>40786</v>
      </c>
      <c r="B94" s="30" t="s">
        <v>313</v>
      </c>
      <c r="C94" s="30" t="s">
        <v>18</v>
      </c>
      <c r="D94" s="30" t="s">
        <v>6</v>
      </c>
      <c r="E94" s="30">
        <v>1</v>
      </c>
      <c r="F94" s="31">
        <v>8000</v>
      </c>
      <c r="G94" s="41" t="s">
        <v>88</v>
      </c>
      <c r="H94" s="41" t="s">
        <v>93</v>
      </c>
      <c r="I94" s="37"/>
      <c r="J94" s="4" t="s">
        <v>380</v>
      </c>
      <c r="K94" s="39">
        <f t="shared" ca="1" si="1"/>
        <v>7.9300056319761536</v>
      </c>
      <c r="L94" s="4" t="s">
        <v>397</v>
      </c>
      <c r="M94" s="4"/>
      <c r="N94" s="15" t="s">
        <v>88</v>
      </c>
      <c r="O94" s="15" t="s">
        <v>93</v>
      </c>
      <c r="P94" s="14"/>
      <c r="Q94" s="1" t="s">
        <v>380</v>
      </c>
    </row>
    <row r="95" spans="1:17" ht="15" customHeight="1" x14ac:dyDescent="0.25">
      <c r="A95" s="29">
        <v>40786</v>
      </c>
      <c r="B95" s="30" t="s">
        <v>312</v>
      </c>
      <c r="C95" s="30" t="s">
        <v>16</v>
      </c>
      <c r="D95" s="30" t="s">
        <v>6</v>
      </c>
      <c r="E95" s="30">
        <v>1</v>
      </c>
      <c r="F95" s="31">
        <v>11000</v>
      </c>
      <c r="G95" s="41" t="s">
        <v>88</v>
      </c>
      <c r="H95" s="41" t="s">
        <v>93</v>
      </c>
      <c r="I95" s="37"/>
      <c r="J95" s="4" t="s">
        <v>380</v>
      </c>
      <c r="K95" s="39">
        <f t="shared" ca="1" si="1"/>
        <v>7.9300056319761536</v>
      </c>
      <c r="L95" s="4" t="s">
        <v>397</v>
      </c>
      <c r="M95" s="4"/>
      <c r="N95" s="15" t="s">
        <v>88</v>
      </c>
      <c r="O95" s="15" t="s">
        <v>93</v>
      </c>
      <c r="P95" s="14"/>
      <c r="Q95" s="1" t="s">
        <v>380</v>
      </c>
    </row>
    <row r="96" spans="1:17" ht="15" customHeight="1" x14ac:dyDescent="0.25">
      <c r="A96" s="29">
        <v>40786</v>
      </c>
      <c r="B96" s="30" t="s">
        <v>311</v>
      </c>
      <c r="C96" s="30" t="s">
        <v>18</v>
      </c>
      <c r="D96" s="30" t="s">
        <v>6</v>
      </c>
      <c r="E96" s="30">
        <v>1</v>
      </c>
      <c r="F96" s="31">
        <v>12000</v>
      </c>
      <c r="G96" s="41" t="s">
        <v>88</v>
      </c>
      <c r="H96" s="41" t="s">
        <v>93</v>
      </c>
      <c r="I96" s="37"/>
      <c r="J96" s="4" t="s">
        <v>380</v>
      </c>
      <c r="K96" s="39">
        <f t="shared" ca="1" si="1"/>
        <v>7.9300056319761536</v>
      </c>
      <c r="L96" s="4" t="s">
        <v>397</v>
      </c>
      <c r="M96" s="4"/>
      <c r="N96" s="15" t="s">
        <v>88</v>
      </c>
      <c r="O96" s="15" t="s">
        <v>93</v>
      </c>
      <c r="P96" s="14"/>
      <c r="Q96" s="1" t="s">
        <v>380</v>
      </c>
    </row>
    <row r="97" spans="1:17" ht="15" customHeight="1" x14ac:dyDescent="0.25">
      <c r="A97" s="29">
        <v>40786</v>
      </c>
      <c r="B97" s="30" t="s">
        <v>310</v>
      </c>
      <c r="C97" s="30" t="s">
        <v>5</v>
      </c>
      <c r="D97" s="30" t="s">
        <v>6</v>
      </c>
      <c r="E97" s="30">
        <v>1</v>
      </c>
      <c r="F97" s="31">
        <v>70000</v>
      </c>
      <c r="G97" s="41" t="s">
        <v>88</v>
      </c>
      <c r="H97" s="41" t="s">
        <v>93</v>
      </c>
      <c r="I97" s="37"/>
      <c r="J97" s="4" t="s">
        <v>380</v>
      </c>
      <c r="K97" s="39">
        <f t="shared" ca="1" si="1"/>
        <v>7.9300056319761536</v>
      </c>
      <c r="L97" s="4" t="s">
        <v>397</v>
      </c>
      <c r="M97" s="4"/>
      <c r="N97" s="15" t="s">
        <v>88</v>
      </c>
      <c r="O97" s="15" t="s">
        <v>93</v>
      </c>
      <c r="P97" s="14"/>
      <c r="Q97" s="1" t="s">
        <v>380</v>
      </c>
    </row>
    <row r="98" spans="1:17" ht="15" customHeight="1" x14ac:dyDescent="0.25">
      <c r="A98" s="29">
        <v>40816</v>
      </c>
      <c r="B98" s="30" t="s">
        <v>317</v>
      </c>
      <c r="C98" s="30" t="s">
        <v>378</v>
      </c>
      <c r="D98" s="30" t="s">
        <v>21</v>
      </c>
      <c r="E98" s="30">
        <v>59</v>
      </c>
      <c r="F98" s="31">
        <v>0</v>
      </c>
      <c r="G98" s="36" t="s">
        <v>171</v>
      </c>
      <c r="H98" s="36" t="s">
        <v>93</v>
      </c>
      <c r="I98" s="36" t="s">
        <v>157</v>
      </c>
      <c r="J98" s="4" t="s">
        <v>385</v>
      </c>
      <c r="K98" s="39">
        <f t="shared" ca="1" si="1"/>
        <v>7.8478138511542355</v>
      </c>
      <c r="L98" s="4" t="s">
        <v>397</v>
      </c>
      <c r="M98" s="4"/>
      <c r="N98" s="6" t="s">
        <v>171</v>
      </c>
      <c r="O98" s="6" t="s">
        <v>93</v>
      </c>
      <c r="P98" s="6" t="s">
        <v>157</v>
      </c>
      <c r="Q98" s="1"/>
    </row>
    <row r="99" spans="1:17" ht="15" customHeight="1" x14ac:dyDescent="0.25">
      <c r="A99" s="29">
        <v>40816</v>
      </c>
      <c r="B99" s="30" t="s">
        <v>316</v>
      </c>
      <c r="C99" s="30" t="s">
        <v>378</v>
      </c>
      <c r="D99" s="30" t="s">
        <v>21</v>
      </c>
      <c r="E99" s="30">
        <v>21</v>
      </c>
      <c r="F99" s="31">
        <v>193900</v>
      </c>
      <c r="G99" s="36" t="s">
        <v>154</v>
      </c>
      <c r="H99" s="40" t="s">
        <v>93</v>
      </c>
      <c r="I99" s="40" t="s">
        <v>94</v>
      </c>
      <c r="J99" s="4" t="s">
        <v>382</v>
      </c>
      <c r="K99" s="39">
        <f t="shared" ca="1" si="1"/>
        <v>7.8478138511542355</v>
      </c>
      <c r="L99" s="4" t="s">
        <v>397</v>
      </c>
      <c r="M99" s="4"/>
      <c r="N99" s="6" t="s">
        <v>154</v>
      </c>
      <c r="O99" s="16" t="s">
        <v>93</v>
      </c>
      <c r="P99" s="16" t="s">
        <v>94</v>
      </c>
      <c r="Q99" s="1"/>
    </row>
    <row r="100" spans="1:17" ht="15" customHeight="1" x14ac:dyDescent="0.25">
      <c r="A100" s="29">
        <v>40816</v>
      </c>
      <c r="B100" s="30" t="s">
        <v>315</v>
      </c>
      <c r="C100" s="30" t="s">
        <v>10</v>
      </c>
      <c r="D100" s="30" t="s">
        <v>6</v>
      </c>
      <c r="E100" s="30">
        <v>1</v>
      </c>
      <c r="F100" s="31">
        <v>225000</v>
      </c>
      <c r="G100" s="40" t="s">
        <v>88</v>
      </c>
      <c r="H100" s="40" t="s">
        <v>93</v>
      </c>
      <c r="I100" s="42"/>
      <c r="J100" s="4" t="s">
        <v>380</v>
      </c>
      <c r="K100" s="39">
        <f t="shared" ca="1" si="1"/>
        <v>7.8478138511542355</v>
      </c>
      <c r="L100" s="4" t="s">
        <v>397</v>
      </c>
      <c r="M100" s="4"/>
      <c r="N100" s="16" t="s">
        <v>88</v>
      </c>
      <c r="O100" s="16" t="s">
        <v>93</v>
      </c>
      <c r="P100" s="17"/>
      <c r="Q100" s="1" t="s">
        <v>380</v>
      </c>
    </row>
    <row r="101" spans="1:17" ht="15" customHeight="1" x14ac:dyDescent="0.25">
      <c r="A101" s="29">
        <v>40847</v>
      </c>
      <c r="B101" s="30" t="s">
        <v>320</v>
      </c>
      <c r="C101" s="30" t="s">
        <v>378</v>
      </c>
      <c r="D101" s="30" t="s">
        <v>21</v>
      </c>
      <c r="E101" s="30">
        <v>33</v>
      </c>
      <c r="F101" s="31">
        <v>0</v>
      </c>
      <c r="G101" s="36" t="s">
        <v>171</v>
      </c>
      <c r="H101" s="36" t="s">
        <v>93</v>
      </c>
      <c r="I101" s="36" t="s">
        <v>157</v>
      </c>
      <c r="J101" s="38" t="s">
        <v>385</v>
      </c>
      <c r="K101" s="39">
        <f t="shared" ca="1" si="1"/>
        <v>7.7628823443049209</v>
      </c>
      <c r="L101" s="4" t="s">
        <v>397</v>
      </c>
      <c r="M101" s="4"/>
      <c r="N101" s="6" t="s">
        <v>171</v>
      </c>
      <c r="O101" s="6" t="s">
        <v>93</v>
      </c>
      <c r="P101" s="6" t="s">
        <v>157</v>
      </c>
      <c r="Q101" s="11"/>
    </row>
    <row r="102" spans="1:17" ht="15" customHeight="1" x14ac:dyDescent="0.25">
      <c r="A102" s="29">
        <v>40847</v>
      </c>
      <c r="B102" s="30" t="s">
        <v>319</v>
      </c>
      <c r="C102" s="30" t="s">
        <v>378</v>
      </c>
      <c r="D102" s="30" t="s">
        <v>21</v>
      </c>
      <c r="E102" s="30">
        <v>16</v>
      </c>
      <c r="F102" s="31">
        <v>184200</v>
      </c>
      <c r="G102" s="36" t="s">
        <v>171</v>
      </c>
      <c r="H102" s="41" t="s">
        <v>376</v>
      </c>
      <c r="I102" s="41" t="s">
        <v>94</v>
      </c>
      <c r="J102" s="38" t="s">
        <v>380</v>
      </c>
      <c r="K102" s="39">
        <f t="shared" ca="1" si="1"/>
        <v>7.7628823443049209</v>
      </c>
      <c r="L102" s="4" t="s">
        <v>397</v>
      </c>
      <c r="M102" s="4"/>
      <c r="N102" s="6" t="s">
        <v>171</v>
      </c>
      <c r="O102" s="15" t="s">
        <v>376</v>
      </c>
      <c r="P102" s="15" t="s">
        <v>94</v>
      </c>
      <c r="Q102" s="11" t="s">
        <v>380</v>
      </c>
    </row>
    <row r="103" spans="1:17" ht="15" customHeight="1" x14ac:dyDescent="0.25">
      <c r="A103" s="29">
        <v>40847</v>
      </c>
      <c r="B103" s="30" t="s">
        <v>318</v>
      </c>
      <c r="C103" s="30" t="s">
        <v>5</v>
      </c>
      <c r="D103" s="30" t="s">
        <v>21</v>
      </c>
      <c r="E103" s="30">
        <v>3</v>
      </c>
      <c r="F103" s="31">
        <v>275000</v>
      </c>
      <c r="G103" s="41" t="s">
        <v>171</v>
      </c>
      <c r="H103" s="41" t="s">
        <v>93</v>
      </c>
      <c r="I103" s="41" t="s">
        <v>326</v>
      </c>
      <c r="J103" s="38" t="s">
        <v>380</v>
      </c>
      <c r="K103" s="39">
        <f t="shared" ca="1" si="1"/>
        <v>7.7628823443049209</v>
      </c>
      <c r="L103" s="4" t="s">
        <v>397</v>
      </c>
      <c r="M103" s="4"/>
      <c r="N103" s="15" t="s">
        <v>171</v>
      </c>
      <c r="O103" s="15" t="s">
        <v>93</v>
      </c>
      <c r="P103" s="15" t="s">
        <v>326</v>
      </c>
      <c r="Q103" s="11" t="s">
        <v>380</v>
      </c>
    </row>
    <row r="104" spans="1:17" ht="15" customHeight="1" x14ac:dyDescent="0.25">
      <c r="A104" s="29">
        <v>40877</v>
      </c>
      <c r="B104" s="30" t="s">
        <v>324</v>
      </c>
      <c r="C104" s="30" t="s">
        <v>378</v>
      </c>
      <c r="D104" s="30" t="s">
        <v>21</v>
      </c>
      <c r="E104" s="30">
        <v>30</v>
      </c>
      <c r="F104" s="31">
        <v>0</v>
      </c>
      <c r="G104" s="36" t="s">
        <v>171</v>
      </c>
      <c r="H104" s="36" t="s">
        <v>93</v>
      </c>
      <c r="I104" s="36" t="s">
        <v>157</v>
      </c>
      <c r="J104" s="38" t="s">
        <v>385</v>
      </c>
      <c r="K104" s="39">
        <f t="shared" ca="1" si="1"/>
        <v>7.6806905634830027</v>
      </c>
      <c r="L104" s="4" t="s">
        <v>397</v>
      </c>
      <c r="M104" s="4"/>
      <c r="N104" s="6" t="s">
        <v>171</v>
      </c>
      <c r="O104" s="6" t="s">
        <v>93</v>
      </c>
      <c r="P104" s="6" t="s">
        <v>157</v>
      </c>
      <c r="Q104" s="11"/>
    </row>
    <row r="105" spans="1:17" ht="15" customHeight="1" x14ac:dyDescent="0.25">
      <c r="A105" s="29">
        <v>40877</v>
      </c>
      <c r="B105" s="30" t="s">
        <v>323</v>
      </c>
      <c r="C105" s="30" t="s">
        <v>379</v>
      </c>
      <c r="D105" s="30" t="s">
        <v>21</v>
      </c>
      <c r="E105" s="30">
        <v>12</v>
      </c>
      <c r="F105" s="31">
        <v>89000</v>
      </c>
      <c r="G105" s="36" t="s">
        <v>171</v>
      </c>
      <c r="H105" s="41" t="s">
        <v>93</v>
      </c>
      <c r="I105" s="41" t="s">
        <v>94</v>
      </c>
      <c r="J105" s="38" t="s">
        <v>380</v>
      </c>
      <c r="K105" s="39">
        <f t="shared" ca="1" si="1"/>
        <v>7.6806905634830027</v>
      </c>
      <c r="L105" s="4" t="s">
        <v>397</v>
      </c>
      <c r="M105" s="4"/>
      <c r="N105" s="6" t="s">
        <v>171</v>
      </c>
      <c r="O105" s="15" t="s">
        <v>93</v>
      </c>
      <c r="P105" s="15" t="s">
        <v>94</v>
      </c>
      <c r="Q105" s="11" t="s">
        <v>380</v>
      </c>
    </row>
    <row r="106" spans="1:17" ht="15" customHeight="1" x14ac:dyDescent="0.25">
      <c r="A106" s="29">
        <v>40877</v>
      </c>
      <c r="B106" s="30" t="s">
        <v>322</v>
      </c>
      <c r="C106" s="30" t="s">
        <v>10</v>
      </c>
      <c r="D106" s="30" t="s">
        <v>6</v>
      </c>
      <c r="E106" s="30">
        <v>1</v>
      </c>
      <c r="F106" s="31">
        <v>160000</v>
      </c>
      <c r="G106" s="41" t="s">
        <v>88</v>
      </c>
      <c r="H106" s="41" t="s">
        <v>93</v>
      </c>
      <c r="I106" s="37"/>
      <c r="J106" s="38" t="s">
        <v>380</v>
      </c>
      <c r="K106" s="39">
        <f t="shared" ca="1" si="1"/>
        <v>7.6806905634830027</v>
      </c>
      <c r="L106" s="4" t="s">
        <v>397</v>
      </c>
      <c r="M106" s="4"/>
      <c r="N106" s="15" t="s">
        <v>88</v>
      </c>
      <c r="O106" s="15" t="s">
        <v>93</v>
      </c>
      <c r="P106" s="14"/>
      <c r="Q106" s="11" t="s">
        <v>380</v>
      </c>
    </row>
    <row r="107" spans="1:17" ht="15" customHeight="1" x14ac:dyDescent="0.25">
      <c r="A107" s="29">
        <v>40877</v>
      </c>
      <c r="B107" s="30" t="s">
        <v>321</v>
      </c>
      <c r="C107" s="30" t="s">
        <v>10</v>
      </c>
      <c r="D107" s="30" t="s">
        <v>6</v>
      </c>
      <c r="E107" s="30">
        <v>1</v>
      </c>
      <c r="F107" s="31">
        <v>125000</v>
      </c>
      <c r="G107" s="41" t="s">
        <v>88</v>
      </c>
      <c r="H107" s="41" t="s">
        <v>93</v>
      </c>
      <c r="I107" s="37"/>
      <c r="J107" s="38" t="s">
        <v>380</v>
      </c>
      <c r="K107" s="39">
        <f t="shared" ca="1" si="1"/>
        <v>7.6806905634830027</v>
      </c>
      <c r="L107" s="4" t="s">
        <v>397</v>
      </c>
      <c r="M107" s="4"/>
      <c r="N107" s="15" t="s">
        <v>88</v>
      </c>
      <c r="O107" s="15" t="s">
        <v>93</v>
      </c>
      <c r="P107" s="14"/>
      <c r="Q107" s="11" t="s">
        <v>380</v>
      </c>
    </row>
    <row r="108" spans="1:17" ht="15" customHeight="1" x14ac:dyDescent="0.25">
      <c r="A108" s="29">
        <v>40907</v>
      </c>
      <c r="B108" s="30" t="s">
        <v>328</v>
      </c>
      <c r="C108" s="30" t="s">
        <v>378</v>
      </c>
      <c r="D108" s="30" t="s">
        <v>21</v>
      </c>
      <c r="E108" s="30">
        <v>40</v>
      </c>
      <c r="F108" s="31">
        <v>0</v>
      </c>
      <c r="G108" s="36" t="s">
        <v>171</v>
      </c>
      <c r="H108" s="36" t="s">
        <v>93</v>
      </c>
      <c r="I108" s="36" t="s">
        <v>157</v>
      </c>
      <c r="J108" s="38" t="s">
        <v>380</v>
      </c>
      <c r="K108" s="39">
        <f t="shared" ca="1" si="1"/>
        <v>7.5984987826610846</v>
      </c>
      <c r="L108" s="4" t="s">
        <v>397</v>
      </c>
      <c r="M108" s="4"/>
      <c r="N108" s="6" t="s">
        <v>171</v>
      </c>
      <c r="O108" s="6" t="s">
        <v>93</v>
      </c>
      <c r="P108" s="6" t="s">
        <v>157</v>
      </c>
      <c r="Q108" s="11" t="s">
        <v>380</v>
      </c>
    </row>
    <row r="109" spans="1:17" ht="15" customHeight="1" x14ac:dyDescent="0.25">
      <c r="A109" s="29">
        <v>40907</v>
      </c>
      <c r="B109" s="30" t="s">
        <v>325</v>
      </c>
      <c r="C109" s="30" t="s">
        <v>5</v>
      </c>
      <c r="D109" s="30" t="s">
        <v>6</v>
      </c>
      <c r="E109" s="30">
        <v>1</v>
      </c>
      <c r="F109" s="31">
        <v>60000</v>
      </c>
      <c r="G109" s="36" t="s">
        <v>154</v>
      </c>
      <c r="H109" s="36" t="s">
        <v>93</v>
      </c>
      <c r="I109" s="37"/>
      <c r="J109" s="38" t="s">
        <v>380</v>
      </c>
      <c r="K109" s="39">
        <f t="shared" ca="1" si="1"/>
        <v>7.5984987826610846</v>
      </c>
      <c r="L109" s="4" t="s">
        <v>397</v>
      </c>
      <c r="M109" s="4"/>
      <c r="N109" s="6" t="s">
        <v>154</v>
      </c>
      <c r="O109" s="6" t="s">
        <v>93</v>
      </c>
      <c r="P109" s="14"/>
      <c r="Q109" s="11" t="s">
        <v>380</v>
      </c>
    </row>
    <row r="110" spans="1:17" ht="15" customHeight="1" x14ac:dyDescent="0.25">
      <c r="A110" s="29">
        <v>40907</v>
      </c>
      <c r="B110" s="30" t="s">
        <v>327</v>
      </c>
      <c r="C110" s="30" t="s">
        <v>378</v>
      </c>
      <c r="D110" s="30" t="s">
        <v>21</v>
      </c>
      <c r="E110" s="30">
        <v>21</v>
      </c>
      <c r="F110" s="31">
        <v>109600</v>
      </c>
      <c r="G110" s="36" t="s">
        <v>171</v>
      </c>
      <c r="H110" s="36" t="s">
        <v>93</v>
      </c>
      <c r="I110" s="36" t="s">
        <v>326</v>
      </c>
      <c r="J110" s="38" t="s">
        <v>380</v>
      </c>
      <c r="K110" s="39">
        <f t="shared" ca="1" si="1"/>
        <v>7.5984987826610846</v>
      </c>
      <c r="L110" s="4" t="s">
        <v>397</v>
      </c>
      <c r="M110" s="4"/>
      <c r="N110" s="10" t="s">
        <v>171</v>
      </c>
      <c r="O110" s="10" t="s">
        <v>93</v>
      </c>
      <c r="P110" s="10" t="s">
        <v>326</v>
      </c>
      <c r="Q110" s="11" t="s">
        <v>380</v>
      </c>
    </row>
    <row r="111" spans="1:17" ht="15" customHeight="1" x14ac:dyDescent="0.25">
      <c r="A111" s="29">
        <v>40939</v>
      </c>
      <c r="B111" s="30" t="s">
        <v>160</v>
      </c>
      <c r="C111" s="30" t="s">
        <v>378</v>
      </c>
      <c r="D111" s="30" t="s">
        <v>21</v>
      </c>
      <c r="E111" s="30">
        <v>30</v>
      </c>
      <c r="F111" s="31">
        <v>0</v>
      </c>
      <c r="G111" s="36" t="s">
        <v>95</v>
      </c>
      <c r="H111" s="36" t="s">
        <v>93</v>
      </c>
      <c r="I111" s="37"/>
      <c r="J111" s="4" t="s">
        <v>385</v>
      </c>
      <c r="K111" s="39">
        <f t="shared" ca="1" si="1"/>
        <v>7.5108275497843726</v>
      </c>
      <c r="L111" s="4" t="s">
        <v>397</v>
      </c>
      <c r="M111" s="4"/>
      <c r="N111" s="6" t="s">
        <v>95</v>
      </c>
      <c r="O111" s="6" t="s">
        <v>93</v>
      </c>
      <c r="P111" s="14"/>
      <c r="Q111" s="1" t="s">
        <v>385</v>
      </c>
    </row>
    <row r="112" spans="1:17" ht="15" customHeight="1" x14ac:dyDescent="0.25">
      <c r="A112" s="29">
        <v>40939</v>
      </c>
      <c r="B112" s="30" t="s">
        <v>159</v>
      </c>
      <c r="C112" s="30" t="s">
        <v>378</v>
      </c>
      <c r="D112" s="30" t="s">
        <v>21</v>
      </c>
      <c r="E112" s="30">
        <v>18</v>
      </c>
      <c r="F112" s="31">
        <v>160500</v>
      </c>
      <c r="G112" s="36" t="s">
        <v>95</v>
      </c>
      <c r="H112" s="36" t="s">
        <v>93</v>
      </c>
      <c r="I112" s="36" t="s">
        <v>156</v>
      </c>
      <c r="J112" s="4" t="s">
        <v>382</v>
      </c>
      <c r="K112" s="39">
        <f t="shared" ca="1" si="1"/>
        <v>7.5108275497843726</v>
      </c>
      <c r="L112" s="4" t="s">
        <v>397</v>
      </c>
      <c r="M112" s="4"/>
      <c r="N112" s="6" t="s">
        <v>95</v>
      </c>
      <c r="O112" s="6" t="s">
        <v>93</v>
      </c>
      <c r="P112" s="6" t="s">
        <v>156</v>
      </c>
      <c r="Q112" s="1" t="s">
        <v>382</v>
      </c>
    </row>
    <row r="113" spans="1:17" ht="15" customHeight="1" x14ac:dyDescent="0.25">
      <c r="A113" s="29">
        <v>40939</v>
      </c>
      <c r="B113" s="30" t="s">
        <v>155</v>
      </c>
      <c r="C113" s="30" t="s">
        <v>10</v>
      </c>
      <c r="D113" s="30" t="s">
        <v>6</v>
      </c>
      <c r="E113" s="30">
        <v>1</v>
      </c>
      <c r="F113" s="31">
        <v>135000</v>
      </c>
      <c r="G113" s="36" t="s">
        <v>154</v>
      </c>
      <c r="H113" s="36" t="s">
        <v>93</v>
      </c>
      <c r="I113" s="37"/>
      <c r="J113" s="4" t="s">
        <v>380</v>
      </c>
      <c r="K113" s="39">
        <f t="shared" ca="1" si="1"/>
        <v>7.5108275497843726</v>
      </c>
      <c r="L113" s="4" t="s">
        <v>397</v>
      </c>
      <c r="M113" s="4"/>
      <c r="N113" s="6" t="s">
        <v>154</v>
      </c>
      <c r="O113" s="6" t="s">
        <v>93</v>
      </c>
      <c r="P113" s="14"/>
      <c r="Q113" s="1" t="s">
        <v>380</v>
      </c>
    </row>
    <row r="114" spans="1:17" ht="15" customHeight="1" x14ac:dyDescent="0.25">
      <c r="A114" s="29">
        <v>40968</v>
      </c>
      <c r="B114" s="30" t="s">
        <v>165</v>
      </c>
      <c r="C114" s="30" t="s">
        <v>378</v>
      </c>
      <c r="D114" s="30" t="s">
        <v>21</v>
      </c>
      <c r="E114" s="30">
        <v>24</v>
      </c>
      <c r="F114" s="31">
        <v>0</v>
      </c>
      <c r="G114" s="36" t="s">
        <v>95</v>
      </c>
      <c r="H114" s="36" t="s">
        <v>93</v>
      </c>
      <c r="I114" s="36" t="s">
        <v>157</v>
      </c>
      <c r="J114" s="4" t="s">
        <v>385</v>
      </c>
      <c r="K114" s="39">
        <f t="shared" ca="1" si="1"/>
        <v>7.4313754949898518</v>
      </c>
      <c r="L114" s="4" t="s">
        <v>397</v>
      </c>
      <c r="M114" s="4"/>
      <c r="N114" s="6" t="s">
        <v>95</v>
      </c>
      <c r="O114" s="6" t="s">
        <v>93</v>
      </c>
      <c r="P114" s="6" t="s">
        <v>157</v>
      </c>
      <c r="Q114" s="1" t="s">
        <v>385</v>
      </c>
    </row>
    <row r="115" spans="1:17" ht="15" customHeight="1" x14ac:dyDescent="0.25">
      <c r="A115" s="29">
        <v>40968</v>
      </c>
      <c r="B115" s="30" t="s">
        <v>164</v>
      </c>
      <c r="C115" s="30" t="s">
        <v>378</v>
      </c>
      <c r="D115" s="30" t="s">
        <v>21</v>
      </c>
      <c r="E115" s="30">
        <v>23</v>
      </c>
      <c r="F115" s="31">
        <v>222900</v>
      </c>
      <c r="G115" s="36" t="s">
        <v>95</v>
      </c>
      <c r="H115" s="36" t="s">
        <v>93</v>
      </c>
      <c r="I115" s="36" t="s">
        <v>156</v>
      </c>
      <c r="J115" s="38" t="s">
        <v>380</v>
      </c>
      <c r="K115" s="39">
        <f t="shared" ca="1" si="1"/>
        <v>7.4313754949898518</v>
      </c>
      <c r="L115" s="4" t="s">
        <v>397</v>
      </c>
      <c r="M115" s="4"/>
      <c r="N115" s="6" t="s">
        <v>95</v>
      </c>
      <c r="O115" s="6" t="s">
        <v>93</v>
      </c>
      <c r="P115" s="6" t="s">
        <v>156</v>
      </c>
      <c r="Q115" s="11" t="s">
        <v>380</v>
      </c>
    </row>
    <row r="116" spans="1:17" ht="15" customHeight="1" x14ac:dyDescent="0.25">
      <c r="A116" s="27">
        <v>40968</v>
      </c>
      <c r="B116" s="24" t="s">
        <v>162</v>
      </c>
      <c r="C116" s="24" t="s">
        <v>29</v>
      </c>
      <c r="D116" s="24" t="s">
        <v>6</v>
      </c>
      <c r="E116" s="24">
        <v>1</v>
      </c>
      <c r="F116" s="32">
        <v>40000</v>
      </c>
      <c r="G116" s="40" t="s">
        <v>392</v>
      </c>
      <c r="H116" s="42"/>
      <c r="I116" s="42"/>
      <c r="J116" s="4" t="s">
        <v>380</v>
      </c>
      <c r="K116" s="39">
        <f t="shared" ca="1" si="1"/>
        <v>7.4313754949898518</v>
      </c>
      <c r="L116" s="4" t="s">
        <v>397</v>
      </c>
      <c r="M116" s="4"/>
      <c r="N116" s="80" t="s">
        <v>389</v>
      </c>
      <c r="O116" s="14"/>
      <c r="P116" s="14"/>
      <c r="Q116" s="11" t="s">
        <v>380</v>
      </c>
    </row>
    <row r="117" spans="1:17" ht="15" customHeight="1" x14ac:dyDescent="0.25">
      <c r="A117" s="27">
        <v>40968</v>
      </c>
      <c r="B117" s="24" t="s">
        <v>161</v>
      </c>
      <c r="C117" s="24" t="s">
        <v>10</v>
      </c>
      <c r="D117" s="24" t="s">
        <v>6</v>
      </c>
      <c r="E117" s="24">
        <v>1</v>
      </c>
      <c r="F117" s="32">
        <v>80000</v>
      </c>
      <c r="G117" s="40" t="s">
        <v>392</v>
      </c>
      <c r="H117" s="42"/>
      <c r="I117" s="42"/>
      <c r="J117" s="4" t="s">
        <v>380</v>
      </c>
      <c r="K117" s="39">
        <f t="shared" ca="1" si="1"/>
        <v>7.4313754949898518</v>
      </c>
      <c r="L117" s="4" t="s">
        <v>397</v>
      </c>
      <c r="M117" s="4"/>
      <c r="N117" s="80" t="s">
        <v>390</v>
      </c>
      <c r="O117" s="14"/>
      <c r="P117" s="14"/>
      <c r="Q117" s="11" t="s">
        <v>380</v>
      </c>
    </row>
    <row r="118" spans="1:17" ht="15" customHeight="1" x14ac:dyDescent="0.25">
      <c r="A118" s="29">
        <v>40998</v>
      </c>
      <c r="B118" s="30" t="s">
        <v>168</v>
      </c>
      <c r="C118" s="30" t="s">
        <v>378</v>
      </c>
      <c r="D118" s="30" t="s">
        <v>21</v>
      </c>
      <c r="E118" s="30">
        <v>12</v>
      </c>
      <c r="F118" s="31">
        <v>0</v>
      </c>
      <c r="G118" s="36" t="s">
        <v>95</v>
      </c>
      <c r="H118" s="42"/>
      <c r="I118" s="36" t="s">
        <v>94</v>
      </c>
      <c r="J118" s="4" t="s">
        <v>385</v>
      </c>
      <c r="K118" s="39">
        <f t="shared" ca="1" si="1"/>
        <v>7.3491837141679346</v>
      </c>
      <c r="L118" s="4" t="s">
        <v>397</v>
      </c>
      <c r="M118" s="4"/>
      <c r="N118" s="6" t="s">
        <v>95</v>
      </c>
      <c r="O118" s="17"/>
      <c r="P118" s="6" t="s">
        <v>94</v>
      </c>
      <c r="Q118" s="1" t="s">
        <v>385</v>
      </c>
    </row>
    <row r="119" spans="1:17" ht="15" customHeight="1" x14ac:dyDescent="0.25">
      <c r="A119" s="29">
        <v>40998</v>
      </c>
      <c r="B119" s="30" t="s">
        <v>167</v>
      </c>
      <c r="C119" s="30" t="s">
        <v>378</v>
      </c>
      <c r="D119" s="30" t="s">
        <v>21</v>
      </c>
      <c r="E119" s="30">
        <v>15</v>
      </c>
      <c r="F119" s="31">
        <v>42000</v>
      </c>
      <c r="G119" s="36" t="s">
        <v>154</v>
      </c>
      <c r="H119" s="36" t="s">
        <v>93</v>
      </c>
      <c r="I119" s="36" t="s">
        <v>156</v>
      </c>
      <c r="J119" s="4" t="s">
        <v>382</v>
      </c>
      <c r="K119" s="39">
        <f t="shared" ca="1" si="1"/>
        <v>7.3491837141679346</v>
      </c>
      <c r="L119" s="4" t="s">
        <v>397</v>
      </c>
      <c r="M119" s="4"/>
      <c r="N119" s="6" t="s">
        <v>154</v>
      </c>
      <c r="O119" s="6" t="s">
        <v>93</v>
      </c>
      <c r="P119" s="6" t="s">
        <v>156</v>
      </c>
      <c r="Q119" s="1" t="s">
        <v>382</v>
      </c>
    </row>
    <row r="120" spans="1:17" ht="15" customHeight="1" x14ac:dyDescent="0.25">
      <c r="A120" s="29">
        <v>40998</v>
      </c>
      <c r="B120" s="30" t="s">
        <v>166</v>
      </c>
      <c r="C120" s="30" t="s">
        <v>10</v>
      </c>
      <c r="D120" s="30" t="s">
        <v>6</v>
      </c>
      <c r="E120" s="30">
        <v>1</v>
      </c>
      <c r="F120" s="31">
        <v>60000</v>
      </c>
      <c r="G120" s="36" t="s">
        <v>154</v>
      </c>
      <c r="H120" s="36" t="s">
        <v>93</v>
      </c>
      <c r="I120" s="37"/>
      <c r="J120" s="38" t="s">
        <v>380</v>
      </c>
      <c r="K120" s="39">
        <f t="shared" ca="1" si="1"/>
        <v>7.3491837141679346</v>
      </c>
      <c r="L120" s="4" t="s">
        <v>397</v>
      </c>
      <c r="M120" s="4"/>
      <c r="N120" s="6" t="s">
        <v>154</v>
      </c>
      <c r="O120" s="6" t="s">
        <v>93</v>
      </c>
      <c r="P120" s="14"/>
      <c r="Q120" s="11" t="s">
        <v>380</v>
      </c>
    </row>
    <row r="121" spans="1:17" ht="15" customHeight="1" x14ac:dyDescent="0.25">
      <c r="A121" s="29">
        <v>41029</v>
      </c>
      <c r="B121" s="30" t="s">
        <v>172</v>
      </c>
      <c r="C121" s="30" t="s">
        <v>378</v>
      </c>
      <c r="D121" s="30" t="s">
        <v>21</v>
      </c>
      <c r="E121" s="30">
        <v>18</v>
      </c>
      <c r="F121" s="31">
        <v>0</v>
      </c>
      <c r="G121" s="36" t="s">
        <v>163</v>
      </c>
      <c r="H121" s="37"/>
      <c r="I121" s="36" t="s">
        <v>94</v>
      </c>
      <c r="J121" s="38" t="s">
        <v>385</v>
      </c>
      <c r="K121" s="39">
        <f t="shared" ca="1" si="1"/>
        <v>7.2642522073186191</v>
      </c>
      <c r="L121" s="4" t="s">
        <v>397</v>
      </c>
      <c r="M121" s="4"/>
      <c r="N121" s="6" t="s">
        <v>163</v>
      </c>
      <c r="O121" s="14"/>
      <c r="P121" s="6" t="s">
        <v>94</v>
      </c>
      <c r="Q121" s="11" t="s">
        <v>385</v>
      </c>
    </row>
    <row r="122" spans="1:17" ht="15" customHeight="1" x14ac:dyDescent="0.25">
      <c r="A122" s="29">
        <v>41029</v>
      </c>
      <c r="B122" s="30" t="s">
        <v>170</v>
      </c>
      <c r="C122" s="30" t="s">
        <v>378</v>
      </c>
      <c r="D122" s="30" t="s">
        <v>21</v>
      </c>
      <c r="E122" s="30">
        <v>18</v>
      </c>
      <c r="F122" s="31">
        <v>95300</v>
      </c>
      <c r="G122" s="36" t="s">
        <v>154</v>
      </c>
      <c r="H122" s="36" t="s">
        <v>93</v>
      </c>
      <c r="I122" s="36" t="s">
        <v>156</v>
      </c>
      <c r="J122" s="4" t="s">
        <v>382</v>
      </c>
      <c r="K122" s="39">
        <f t="shared" ca="1" si="1"/>
        <v>7.2642522073186191</v>
      </c>
      <c r="L122" s="4" t="s">
        <v>397</v>
      </c>
      <c r="M122" s="4"/>
      <c r="N122" s="6" t="s">
        <v>154</v>
      </c>
      <c r="O122" s="6" t="s">
        <v>93</v>
      </c>
      <c r="P122" s="6" t="s">
        <v>156</v>
      </c>
      <c r="Q122" s="1" t="s">
        <v>382</v>
      </c>
    </row>
    <row r="123" spans="1:17" ht="15" customHeight="1" x14ac:dyDescent="0.25">
      <c r="A123" s="29">
        <v>41029</v>
      </c>
      <c r="B123" s="30" t="s">
        <v>169</v>
      </c>
      <c r="C123" s="30" t="s">
        <v>5</v>
      </c>
      <c r="D123" s="30" t="s">
        <v>6</v>
      </c>
      <c r="E123" s="30">
        <v>1</v>
      </c>
      <c r="F123" s="31">
        <v>115000</v>
      </c>
      <c r="G123" s="36" t="s">
        <v>154</v>
      </c>
      <c r="H123" s="36" t="s">
        <v>93</v>
      </c>
      <c r="I123" s="37"/>
      <c r="J123" s="38" t="s">
        <v>380</v>
      </c>
      <c r="K123" s="39">
        <f t="shared" ca="1" si="1"/>
        <v>7.2642522073186191</v>
      </c>
      <c r="L123" s="4" t="s">
        <v>397</v>
      </c>
      <c r="M123" s="4"/>
      <c r="N123" s="6" t="s">
        <v>154</v>
      </c>
      <c r="O123" s="6" t="s">
        <v>93</v>
      </c>
      <c r="P123" s="14"/>
      <c r="Q123" s="11" t="s">
        <v>380</v>
      </c>
    </row>
    <row r="124" spans="1:17" ht="15" customHeight="1" x14ac:dyDescent="0.25">
      <c r="A124" s="29">
        <v>41059</v>
      </c>
      <c r="B124" s="30" t="s">
        <v>175</v>
      </c>
      <c r="C124" s="30" t="s">
        <v>378</v>
      </c>
      <c r="D124" s="30" t="s">
        <v>21</v>
      </c>
      <c r="E124" s="30">
        <v>40</v>
      </c>
      <c r="F124" s="31">
        <v>0</v>
      </c>
      <c r="G124" s="36" t="s">
        <v>95</v>
      </c>
      <c r="H124" s="42"/>
      <c r="I124" s="36" t="s">
        <v>94</v>
      </c>
      <c r="J124" s="4" t="s">
        <v>385</v>
      </c>
      <c r="K124" s="39">
        <f t="shared" ca="1" si="1"/>
        <v>7.182060426496701</v>
      </c>
      <c r="L124" s="4" t="s">
        <v>397</v>
      </c>
      <c r="M124" s="4"/>
      <c r="N124" s="6" t="s">
        <v>95</v>
      </c>
      <c r="O124" s="17"/>
      <c r="P124" s="6" t="s">
        <v>94</v>
      </c>
      <c r="Q124" s="1" t="s">
        <v>385</v>
      </c>
    </row>
    <row r="125" spans="1:17" ht="15" customHeight="1" x14ac:dyDescent="0.25">
      <c r="A125" s="29">
        <v>41059</v>
      </c>
      <c r="B125" s="30" t="s">
        <v>174</v>
      </c>
      <c r="C125" s="30" t="s">
        <v>10</v>
      </c>
      <c r="D125" s="30" t="s">
        <v>6</v>
      </c>
      <c r="E125" s="30">
        <v>1</v>
      </c>
      <c r="F125" s="31">
        <v>162200</v>
      </c>
      <c r="G125" s="41" t="s">
        <v>88</v>
      </c>
      <c r="H125" s="41" t="s">
        <v>93</v>
      </c>
      <c r="I125" s="37"/>
      <c r="J125" s="38" t="s">
        <v>381</v>
      </c>
      <c r="K125" s="39">
        <f t="shared" ca="1" si="1"/>
        <v>7.182060426496701</v>
      </c>
      <c r="L125" s="4" t="s">
        <v>397</v>
      </c>
      <c r="M125" s="4"/>
      <c r="N125" s="8" t="s">
        <v>88</v>
      </c>
      <c r="O125" s="8" t="s">
        <v>93</v>
      </c>
      <c r="P125" s="14"/>
      <c r="Q125" s="11" t="s">
        <v>381</v>
      </c>
    </row>
    <row r="126" spans="1:17" ht="15" customHeight="1" x14ac:dyDescent="0.25">
      <c r="A126" s="29">
        <v>41059</v>
      </c>
      <c r="B126" s="30" t="s">
        <v>173</v>
      </c>
      <c r="C126" s="30" t="s">
        <v>378</v>
      </c>
      <c r="D126" s="30" t="s">
        <v>21</v>
      </c>
      <c r="E126" s="30">
        <v>20</v>
      </c>
      <c r="F126" s="31">
        <v>48600</v>
      </c>
      <c r="G126" s="36" t="s">
        <v>154</v>
      </c>
      <c r="H126" s="41" t="s">
        <v>93</v>
      </c>
      <c r="I126" s="41" t="s">
        <v>388</v>
      </c>
      <c r="J126" s="38" t="s">
        <v>380</v>
      </c>
      <c r="K126" s="39">
        <f t="shared" ca="1" si="1"/>
        <v>7.182060426496701</v>
      </c>
      <c r="L126" s="4" t="s">
        <v>397</v>
      </c>
      <c r="M126" s="4"/>
      <c r="N126" s="6" t="s">
        <v>154</v>
      </c>
      <c r="O126" s="8" t="s">
        <v>93</v>
      </c>
      <c r="P126" s="8" t="s">
        <v>388</v>
      </c>
      <c r="Q126" s="11" t="s">
        <v>380</v>
      </c>
    </row>
    <row r="127" spans="1:17" ht="15" customHeight="1" x14ac:dyDescent="0.25">
      <c r="A127" s="29">
        <v>41089</v>
      </c>
      <c r="B127" s="30" t="s">
        <v>177</v>
      </c>
      <c r="C127" s="30" t="s">
        <v>378</v>
      </c>
      <c r="D127" s="30" t="s">
        <v>21</v>
      </c>
      <c r="E127" s="30">
        <v>40</v>
      </c>
      <c r="F127" s="31">
        <v>0</v>
      </c>
      <c r="G127" s="36" t="s">
        <v>95</v>
      </c>
      <c r="H127" s="42"/>
      <c r="I127" s="36" t="s">
        <v>94</v>
      </c>
      <c r="J127" s="4" t="s">
        <v>385</v>
      </c>
      <c r="K127" s="39">
        <f t="shared" ca="1" si="1"/>
        <v>7.0998686456747837</v>
      </c>
      <c r="L127" s="4" t="s">
        <v>397</v>
      </c>
      <c r="M127" s="4"/>
      <c r="N127" s="6" t="s">
        <v>95</v>
      </c>
      <c r="O127" s="17"/>
      <c r="P127" s="6" t="s">
        <v>94</v>
      </c>
      <c r="Q127" s="1" t="s">
        <v>385</v>
      </c>
    </row>
    <row r="128" spans="1:17" ht="15" customHeight="1" x14ac:dyDescent="0.25">
      <c r="A128" s="29">
        <v>41089</v>
      </c>
      <c r="B128" s="30" t="s">
        <v>176</v>
      </c>
      <c r="C128" s="30" t="s">
        <v>378</v>
      </c>
      <c r="D128" s="30" t="s">
        <v>21</v>
      </c>
      <c r="E128" s="30">
        <v>15</v>
      </c>
      <c r="F128" s="31">
        <v>121900</v>
      </c>
      <c r="G128" s="36" t="s">
        <v>154</v>
      </c>
      <c r="H128" s="41" t="s">
        <v>93</v>
      </c>
      <c r="I128" s="41" t="s">
        <v>388</v>
      </c>
      <c r="J128" s="38" t="s">
        <v>382</v>
      </c>
      <c r="K128" s="39">
        <f t="shared" ca="1" si="1"/>
        <v>7.0998686456747837</v>
      </c>
      <c r="L128" s="4" t="s">
        <v>397</v>
      </c>
      <c r="M128" s="4"/>
      <c r="N128" s="6" t="s">
        <v>154</v>
      </c>
      <c r="O128" s="77" t="s">
        <v>93</v>
      </c>
      <c r="P128" s="8" t="s">
        <v>388</v>
      </c>
      <c r="Q128" s="11" t="s">
        <v>382</v>
      </c>
    </row>
    <row r="129" spans="1:17" ht="15" customHeight="1" x14ac:dyDescent="0.25">
      <c r="A129" s="29">
        <v>41121</v>
      </c>
      <c r="B129" s="30" t="s">
        <v>181</v>
      </c>
      <c r="C129" s="30" t="s">
        <v>378</v>
      </c>
      <c r="D129" s="30" t="s">
        <v>21</v>
      </c>
      <c r="E129" s="30">
        <v>30</v>
      </c>
      <c r="F129" s="31">
        <v>0</v>
      </c>
      <c r="G129" s="36" t="s">
        <v>95</v>
      </c>
      <c r="H129" s="42"/>
      <c r="I129" s="36" t="s">
        <v>94</v>
      </c>
      <c r="J129" s="4" t="s">
        <v>385</v>
      </c>
      <c r="K129" s="39">
        <f t="shared" ca="1" si="1"/>
        <v>7.0121974127980709</v>
      </c>
      <c r="L129" s="4" t="s">
        <v>397</v>
      </c>
      <c r="M129" s="4"/>
      <c r="N129" s="6" t="s">
        <v>95</v>
      </c>
      <c r="O129" s="17"/>
      <c r="P129" s="6" t="s">
        <v>94</v>
      </c>
      <c r="Q129" s="1" t="s">
        <v>385</v>
      </c>
    </row>
    <row r="130" spans="1:17" ht="15" customHeight="1" x14ac:dyDescent="0.25">
      <c r="A130" s="29">
        <v>41121</v>
      </c>
      <c r="B130" s="30" t="s">
        <v>180</v>
      </c>
      <c r="C130" s="30" t="s">
        <v>378</v>
      </c>
      <c r="D130" s="30" t="s">
        <v>21</v>
      </c>
      <c r="E130" s="30">
        <v>15</v>
      </c>
      <c r="F130" s="31">
        <v>101100</v>
      </c>
      <c r="G130" s="36" t="s">
        <v>392</v>
      </c>
      <c r="H130" s="41" t="s">
        <v>93</v>
      </c>
      <c r="I130" s="41" t="s">
        <v>94</v>
      </c>
      <c r="J130" s="38" t="s">
        <v>382</v>
      </c>
      <c r="K130" s="39">
        <f t="shared" ref="K130:K193" ca="1" si="2">(NOW()-A130)/365</f>
        <v>7.0121974127980709</v>
      </c>
      <c r="L130" s="4" t="s">
        <v>397</v>
      </c>
      <c r="M130" s="4"/>
      <c r="N130" s="6" t="s">
        <v>386</v>
      </c>
      <c r="O130" s="8" t="s">
        <v>93</v>
      </c>
      <c r="P130" s="8" t="s">
        <v>94</v>
      </c>
      <c r="Q130" s="11" t="s">
        <v>382</v>
      </c>
    </row>
    <row r="131" spans="1:17" ht="15" customHeight="1" x14ac:dyDescent="0.25">
      <c r="A131" s="29">
        <v>41121</v>
      </c>
      <c r="B131" s="30" t="s">
        <v>179</v>
      </c>
      <c r="C131" s="30" t="s">
        <v>10</v>
      </c>
      <c r="D131" s="30" t="s">
        <v>6</v>
      </c>
      <c r="E131" s="30">
        <v>1</v>
      </c>
      <c r="F131" s="31">
        <v>72000</v>
      </c>
      <c r="G131" s="41" t="s">
        <v>392</v>
      </c>
      <c r="H131" s="41" t="s">
        <v>93</v>
      </c>
      <c r="I131" s="37"/>
      <c r="J131" s="38" t="s">
        <v>380</v>
      </c>
      <c r="K131" s="39">
        <f t="shared" ca="1" si="2"/>
        <v>7.0121974127980709</v>
      </c>
      <c r="L131" s="4" t="s">
        <v>397</v>
      </c>
      <c r="M131" s="4"/>
      <c r="N131" s="80" t="s">
        <v>387</v>
      </c>
      <c r="O131" s="8" t="s">
        <v>93</v>
      </c>
      <c r="P131" s="14"/>
      <c r="Q131" s="11" t="s">
        <v>380</v>
      </c>
    </row>
    <row r="132" spans="1:17" ht="15" customHeight="1" x14ac:dyDescent="0.25">
      <c r="A132" s="29">
        <v>41121</v>
      </c>
      <c r="B132" s="30" t="s">
        <v>178</v>
      </c>
      <c r="C132" s="30" t="s">
        <v>10</v>
      </c>
      <c r="D132" s="30" t="s">
        <v>21</v>
      </c>
      <c r="E132" s="30">
        <v>4</v>
      </c>
      <c r="F132" s="31">
        <v>134350</v>
      </c>
      <c r="G132" s="41" t="s">
        <v>88</v>
      </c>
      <c r="H132" s="41" t="s">
        <v>93</v>
      </c>
      <c r="I132" s="37"/>
      <c r="J132" s="38" t="s">
        <v>380</v>
      </c>
      <c r="K132" s="39">
        <f t="shared" ca="1" si="2"/>
        <v>7.0121974127980709</v>
      </c>
      <c r="L132" s="4" t="s">
        <v>397</v>
      </c>
      <c r="M132" s="4"/>
      <c r="N132" s="8" t="s">
        <v>88</v>
      </c>
      <c r="O132" s="8" t="s">
        <v>93</v>
      </c>
      <c r="P132" s="14"/>
      <c r="Q132" s="11" t="s">
        <v>380</v>
      </c>
    </row>
    <row r="133" spans="1:17" ht="15" customHeight="1" x14ac:dyDescent="0.25">
      <c r="A133" s="29">
        <v>41152</v>
      </c>
      <c r="B133" s="30" t="s">
        <v>184</v>
      </c>
      <c r="C133" s="30" t="s">
        <v>378</v>
      </c>
      <c r="D133" s="30" t="s">
        <v>21</v>
      </c>
      <c r="E133" s="30">
        <v>38</v>
      </c>
      <c r="F133" s="31">
        <v>0</v>
      </c>
      <c r="G133" s="36" t="s">
        <v>95</v>
      </c>
      <c r="H133" s="40" t="s">
        <v>93</v>
      </c>
      <c r="I133" s="36" t="s">
        <v>94</v>
      </c>
      <c r="J133" s="4" t="s">
        <v>385</v>
      </c>
      <c r="K133" s="39">
        <f t="shared" ca="1" si="2"/>
        <v>6.9272659059487562</v>
      </c>
      <c r="L133" s="4" t="s">
        <v>397</v>
      </c>
      <c r="M133" s="4"/>
      <c r="N133" s="6" t="s">
        <v>95</v>
      </c>
      <c r="O133" s="20" t="s">
        <v>93</v>
      </c>
      <c r="P133" s="6" t="s">
        <v>94</v>
      </c>
      <c r="Q133" s="1" t="s">
        <v>385</v>
      </c>
    </row>
    <row r="134" spans="1:17" ht="15" customHeight="1" x14ac:dyDescent="0.25">
      <c r="A134" s="29">
        <v>41152</v>
      </c>
      <c r="B134" s="30" t="s">
        <v>183</v>
      </c>
      <c r="C134" s="30" t="s">
        <v>378</v>
      </c>
      <c r="D134" s="30" t="s">
        <v>21</v>
      </c>
      <c r="E134" s="30">
        <v>16</v>
      </c>
      <c r="F134" s="31">
        <v>182800</v>
      </c>
      <c r="G134" s="36" t="s">
        <v>154</v>
      </c>
      <c r="H134" s="36" t="s">
        <v>93</v>
      </c>
      <c r="I134" s="36" t="s">
        <v>156</v>
      </c>
      <c r="J134" s="4" t="s">
        <v>382</v>
      </c>
      <c r="K134" s="39">
        <f t="shared" ca="1" si="2"/>
        <v>6.9272659059487562</v>
      </c>
      <c r="L134" s="4" t="s">
        <v>397</v>
      </c>
      <c r="M134" s="4"/>
      <c r="N134" s="6" t="s">
        <v>154</v>
      </c>
      <c r="O134" s="6" t="s">
        <v>93</v>
      </c>
      <c r="P134" s="6" t="s">
        <v>156</v>
      </c>
      <c r="Q134" s="1" t="s">
        <v>382</v>
      </c>
    </row>
    <row r="135" spans="1:17" ht="15" customHeight="1" x14ac:dyDescent="0.25">
      <c r="A135" s="33">
        <v>41152</v>
      </c>
      <c r="B135" s="34" t="s">
        <v>182</v>
      </c>
      <c r="C135" s="34" t="s">
        <v>10</v>
      </c>
      <c r="D135" s="34" t="s">
        <v>6</v>
      </c>
      <c r="E135" s="34">
        <v>1</v>
      </c>
      <c r="F135" s="35">
        <v>70000</v>
      </c>
      <c r="G135" s="43" t="s">
        <v>88</v>
      </c>
      <c r="H135" s="43" t="s">
        <v>93</v>
      </c>
      <c r="I135" s="42"/>
      <c r="J135" s="4" t="s">
        <v>380</v>
      </c>
      <c r="K135" s="39">
        <f t="shared" ca="1" si="2"/>
        <v>6.9272659059487562</v>
      </c>
      <c r="L135" s="4" t="s">
        <v>397</v>
      </c>
      <c r="M135" s="4"/>
      <c r="N135" s="9" t="s">
        <v>88</v>
      </c>
      <c r="O135" s="9" t="s">
        <v>93</v>
      </c>
      <c r="P135" s="17"/>
      <c r="Q135" s="1" t="s">
        <v>380</v>
      </c>
    </row>
    <row r="136" spans="1:17" ht="15" customHeight="1" x14ac:dyDescent="0.25">
      <c r="A136" s="29">
        <v>41180</v>
      </c>
      <c r="B136" s="30" t="s">
        <v>188</v>
      </c>
      <c r="C136" s="30" t="s">
        <v>378</v>
      </c>
      <c r="D136" s="30" t="s">
        <v>21</v>
      </c>
      <c r="E136" s="30">
        <v>41</v>
      </c>
      <c r="F136" s="31">
        <v>0</v>
      </c>
      <c r="G136" s="36" t="s">
        <v>95</v>
      </c>
      <c r="H136" s="42"/>
      <c r="I136" s="36" t="s">
        <v>94</v>
      </c>
      <c r="J136" s="4" t="s">
        <v>385</v>
      </c>
      <c r="K136" s="39">
        <f t="shared" ca="1" si="2"/>
        <v>6.8505535771816328</v>
      </c>
      <c r="L136" s="4" t="s">
        <v>397</v>
      </c>
      <c r="M136" s="4"/>
      <c r="N136" s="6" t="s">
        <v>95</v>
      </c>
      <c r="O136" s="17"/>
      <c r="P136" s="6" t="s">
        <v>94</v>
      </c>
      <c r="Q136" s="1" t="s">
        <v>385</v>
      </c>
    </row>
    <row r="137" spans="1:17" ht="15" customHeight="1" x14ac:dyDescent="0.25">
      <c r="A137" s="29">
        <v>41180</v>
      </c>
      <c r="B137" s="30" t="s">
        <v>187</v>
      </c>
      <c r="C137" s="30" t="s">
        <v>378</v>
      </c>
      <c r="D137" s="30" t="s">
        <v>21</v>
      </c>
      <c r="E137" s="30">
        <v>14</v>
      </c>
      <c r="F137" s="31">
        <v>113400</v>
      </c>
      <c r="G137" s="36" t="s">
        <v>154</v>
      </c>
      <c r="H137" s="41" t="s">
        <v>93</v>
      </c>
      <c r="I137" s="41" t="s">
        <v>94</v>
      </c>
      <c r="J137" s="38" t="s">
        <v>382</v>
      </c>
      <c r="K137" s="39">
        <f t="shared" ca="1" si="2"/>
        <v>6.8505535771816328</v>
      </c>
      <c r="L137" s="4" t="s">
        <v>397</v>
      </c>
      <c r="M137" s="4"/>
      <c r="N137" s="6" t="s">
        <v>154</v>
      </c>
      <c r="O137" s="8" t="s">
        <v>93</v>
      </c>
      <c r="P137" s="8" t="s">
        <v>94</v>
      </c>
      <c r="Q137" s="11" t="s">
        <v>382</v>
      </c>
    </row>
    <row r="138" spans="1:17" ht="15" customHeight="1" x14ac:dyDescent="0.25">
      <c r="A138" s="29">
        <v>41180</v>
      </c>
      <c r="B138" s="30" t="s">
        <v>186</v>
      </c>
      <c r="C138" s="30" t="s">
        <v>10</v>
      </c>
      <c r="D138" s="30" t="s">
        <v>6</v>
      </c>
      <c r="E138" s="30">
        <v>1</v>
      </c>
      <c r="F138" s="31">
        <v>200000</v>
      </c>
      <c r="G138" s="41" t="s">
        <v>88</v>
      </c>
      <c r="H138" s="41" t="s">
        <v>93</v>
      </c>
      <c r="I138" s="37"/>
      <c r="J138" s="38" t="s">
        <v>380</v>
      </c>
      <c r="K138" s="39">
        <f t="shared" ca="1" si="2"/>
        <v>6.8505535771816328</v>
      </c>
      <c r="L138" s="4" t="s">
        <v>397</v>
      </c>
      <c r="M138" s="4"/>
      <c r="N138" s="8" t="s">
        <v>88</v>
      </c>
      <c r="O138" s="8" t="s">
        <v>93</v>
      </c>
      <c r="P138" s="14"/>
      <c r="Q138" s="11" t="s">
        <v>380</v>
      </c>
    </row>
    <row r="139" spans="1:17" ht="15" customHeight="1" x14ac:dyDescent="0.25">
      <c r="A139" s="29">
        <v>41180</v>
      </c>
      <c r="B139" s="30" t="s">
        <v>185</v>
      </c>
      <c r="C139" s="30" t="s">
        <v>71</v>
      </c>
      <c r="D139" s="30" t="s">
        <v>6</v>
      </c>
      <c r="E139" s="30">
        <v>1</v>
      </c>
      <c r="F139" s="31">
        <v>150000</v>
      </c>
      <c r="G139" s="41" t="s">
        <v>88</v>
      </c>
      <c r="H139" s="41" t="s">
        <v>93</v>
      </c>
      <c r="I139" s="37"/>
      <c r="J139" s="38" t="s">
        <v>380</v>
      </c>
      <c r="K139" s="39">
        <f t="shared" ca="1" si="2"/>
        <v>6.8505535771816328</v>
      </c>
      <c r="L139" s="4" t="s">
        <v>397</v>
      </c>
      <c r="M139" s="4"/>
      <c r="N139" s="8" t="s">
        <v>88</v>
      </c>
      <c r="O139" s="8" t="s">
        <v>93</v>
      </c>
      <c r="P139" s="14"/>
      <c r="Q139" s="11" t="s">
        <v>380</v>
      </c>
    </row>
    <row r="140" spans="1:17" ht="15" customHeight="1" x14ac:dyDescent="0.25">
      <c r="A140" s="29">
        <v>41213</v>
      </c>
      <c r="B140" s="30" t="s">
        <v>192</v>
      </c>
      <c r="C140" s="30" t="s">
        <v>378</v>
      </c>
      <c r="D140" s="30" t="s">
        <v>202</v>
      </c>
      <c r="E140" s="30">
        <v>44</v>
      </c>
      <c r="F140" s="31">
        <v>0</v>
      </c>
      <c r="G140" s="36" t="s">
        <v>95</v>
      </c>
      <c r="H140" s="37"/>
      <c r="I140" s="36" t="s">
        <v>94</v>
      </c>
      <c r="J140" s="38" t="s">
        <v>385</v>
      </c>
      <c r="K140" s="39">
        <f t="shared" ca="1" si="2"/>
        <v>6.7601426182775235</v>
      </c>
      <c r="L140" s="4" t="s">
        <v>397</v>
      </c>
      <c r="M140" s="4"/>
      <c r="N140" s="6" t="s">
        <v>95</v>
      </c>
      <c r="O140" s="14"/>
      <c r="P140" s="6" t="s">
        <v>94</v>
      </c>
      <c r="Q140" s="11" t="s">
        <v>385</v>
      </c>
    </row>
    <row r="141" spans="1:17" ht="15" customHeight="1" x14ac:dyDescent="0.25">
      <c r="A141" s="29">
        <v>41213</v>
      </c>
      <c r="B141" s="30" t="s">
        <v>191</v>
      </c>
      <c r="C141" s="30" t="s">
        <v>378</v>
      </c>
      <c r="D141" s="30" t="s">
        <v>202</v>
      </c>
      <c r="E141" s="30">
        <v>19</v>
      </c>
      <c r="F141" s="31">
        <v>216000</v>
      </c>
      <c r="G141" s="36" t="s">
        <v>154</v>
      </c>
      <c r="H141" s="41" t="s">
        <v>93</v>
      </c>
      <c r="I141" s="41" t="s">
        <v>94</v>
      </c>
      <c r="J141" s="38" t="s">
        <v>380</v>
      </c>
      <c r="K141" s="39">
        <f t="shared" ca="1" si="2"/>
        <v>6.7601426182775235</v>
      </c>
      <c r="L141" s="4" t="s">
        <v>397</v>
      </c>
      <c r="M141" s="4"/>
      <c r="N141" s="6" t="s">
        <v>154</v>
      </c>
      <c r="O141" s="15" t="s">
        <v>93</v>
      </c>
      <c r="P141" s="15" t="s">
        <v>94</v>
      </c>
      <c r="Q141" s="11" t="s">
        <v>380</v>
      </c>
    </row>
    <row r="142" spans="1:17" ht="15" customHeight="1" x14ac:dyDescent="0.25">
      <c r="A142" s="29">
        <v>41213</v>
      </c>
      <c r="B142" s="30" t="s">
        <v>190</v>
      </c>
      <c r="C142" s="30" t="s">
        <v>5</v>
      </c>
      <c r="D142" s="30" t="s">
        <v>21</v>
      </c>
      <c r="E142" s="30">
        <v>3</v>
      </c>
      <c r="F142" s="31">
        <v>725000</v>
      </c>
      <c r="G142" s="41" t="s">
        <v>88</v>
      </c>
      <c r="H142" s="41" t="s">
        <v>93</v>
      </c>
      <c r="I142" s="37"/>
      <c r="J142" s="38" t="s">
        <v>380</v>
      </c>
      <c r="K142" s="39">
        <f t="shared" ca="1" si="2"/>
        <v>6.7601426182775235</v>
      </c>
      <c r="L142" s="4" t="s">
        <v>397</v>
      </c>
      <c r="M142" s="4"/>
      <c r="N142" s="15" t="s">
        <v>88</v>
      </c>
      <c r="O142" s="15" t="s">
        <v>93</v>
      </c>
      <c r="P142" s="14"/>
      <c r="Q142" s="11" t="s">
        <v>380</v>
      </c>
    </row>
    <row r="143" spans="1:17" ht="15" customHeight="1" x14ac:dyDescent="0.25">
      <c r="A143" s="33">
        <v>41213</v>
      </c>
      <c r="B143" s="34" t="s">
        <v>189</v>
      </c>
      <c r="C143" s="34" t="s">
        <v>10</v>
      </c>
      <c r="D143" s="34" t="s">
        <v>6</v>
      </c>
      <c r="E143" s="34">
        <v>1</v>
      </c>
      <c r="F143" s="35">
        <v>200000</v>
      </c>
      <c r="G143" s="40" t="s">
        <v>88</v>
      </c>
      <c r="H143" s="40" t="s">
        <v>93</v>
      </c>
      <c r="I143" s="42"/>
      <c r="J143" s="4" t="s">
        <v>380</v>
      </c>
      <c r="K143" s="39">
        <f t="shared" ca="1" si="2"/>
        <v>6.7601426182775235</v>
      </c>
      <c r="L143" s="4" t="s">
        <v>397</v>
      </c>
      <c r="M143" s="4"/>
      <c r="N143" s="16" t="s">
        <v>88</v>
      </c>
      <c r="O143" s="84" t="s">
        <v>93</v>
      </c>
      <c r="P143" s="17"/>
      <c r="Q143" s="1" t="s">
        <v>380</v>
      </c>
    </row>
    <row r="144" spans="1:17" ht="15" customHeight="1" x14ac:dyDescent="0.25">
      <c r="A144" s="29">
        <v>41243</v>
      </c>
      <c r="B144" s="30" t="s">
        <v>194</v>
      </c>
      <c r="C144" s="30" t="s">
        <v>378</v>
      </c>
      <c r="D144" s="30" t="s">
        <v>202</v>
      </c>
      <c r="E144" s="30">
        <v>25</v>
      </c>
      <c r="F144" s="31">
        <v>0</v>
      </c>
      <c r="G144" s="36" t="s">
        <v>95</v>
      </c>
      <c r="H144" s="37"/>
      <c r="I144" s="36" t="s">
        <v>94</v>
      </c>
      <c r="J144" s="38" t="s">
        <v>385</v>
      </c>
      <c r="K144" s="39">
        <f t="shared" ca="1" si="2"/>
        <v>6.6779508374556054</v>
      </c>
      <c r="L144" s="4" t="s">
        <v>397</v>
      </c>
      <c r="M144" s="4"/>
      <c r="N144" s="6" t="s">
        <v>95</v>
      </c>
      <c r="O144" s="14"/>
      <c r="P144" s="6" t="s">
        <v>94</v>
      </c>
      <c r="Q144" s="11" t="s">
        <v>385</v>
      </c>
    </row>
    <row r="145" spans="1:17" ht="15" customHeight="1" x14ac:dyDescent="0.25">
      <c r="A145" s="29">
        <v>41243</v>
      </c>
      <c r="B145" s="30" t="s">
        <v>193</v>
      </c>
      <c r="C145" s="30" t="s">
        <v>10</v>
      </c>
      <c r="D145" s="30" t="s">
        <v>6</v>
      </c>
      <c r="E145" s="30">
        <v>1</v>
      </c>
      <c r="F145" s="31">
        <v>62500</v>
      </c>
      <c r="G145" s="36" t="s">
        <v>88</v>
      </c>
      <c r="H145" s="36" t="s">
        <v>93</v>
      </c>
      <c r="I145" s="37"/>
      <c r="J145" s="38" t="s">
        <v>381</v>
      </c>
      <c r="K145" s="39">
        <f t="shared" ca="1" si="2"/>
        <v>6.6779508374556054</v>
      </c>
      <c r="L145" s="4" t="s">
        <v>397</v>
      </c>
      <c r="M145" s="4"/>
      <c r="N145" s="6" t="s">
        <v>88</v>
      </c>
      <c r="O145" s="6" t="s">
        <v>93</v>
      </c>
      <c r="P145" s="14"/>
      <c r="Q145" s="11" t="s">
        <v>381</v>
      </c>
    </row>
    <row r="146" spans="1:17" ht="15" customHeight="1" x14ac:dyDescent="0.25">
      <c r="A146" s="29">
        <v>41274</v>
      </c>
      <c r="B146" s="30" t="s">
        <v>210</v>
      </c>
      <c r="C146" s="30" t="s">
        <v>378</v>
      </c>
      <c r="D146" s="30" t="s">
        <v>202</v>
      </c>
      <c r="E146" s="30">
        <v>25</v>
      </c>
      <c r="F146" s="31">
        <v>0</v>
      </c>
      <c r="G146" s="36" t="s">
        <v>95</v>
      </c>
      <c r="H146" s="37"/>
      <c r="I146" s="36" t="s">
        <v>94</v>
      </c>
      <c r="J146" s="38" t="s">
        <v>385</v>
      </c>
      <c r="K146" s="39">
        <f t="shared" ca="1" si="2"/>
        <v>6.5930193306062908</v>
      </c>
      <c r="L146" s="4" t="s">
        <v>397</v>
      </c>
      <c r="M146" s="4"/>
      <c r="N146" s="6" t="s">
        <v>95</v>
      </c>
      <c r="O146" s="14"/>
      <c r="P146" s="6" t="s">
        <v>94</v>
      </c>
      <c r="Q146" s="11" t="s">
        <v>385</v>
      </c>
    </row>
    <row r="147" spans="1:17" ht="15" customHeight="1" x14ac:dyDescent="0.25">
      <c r="A147" s="29">
        <v>41274</v>
      </c>
      <c r="B147" s="30" t="s">
        <v>209</v>
      </c>
      <c r="C147" s="30" t="s">
        <v>208</v>
      </c>
      <c r="D147" s="30" t="s">
        <v>112</v>
      </c>
      <c r="E147" s="30">
        <v>1</v>
      </c>
      <c r="F147" s="31" t="s">
        <v>207</v>
      </c>
      <c r="G147" s="36" t="s">
        <v>88</v>
      </c>
      <c r="H147" s="40" t="s">
        <v>88</v>
      </c>
      <c r="I147" s="37"/>
      <c r="J147" s="4" t="s">
        <v>380</v>
      </c>
      <c r="K147" s="39">
        <f t="shared" ca="1" si="2"/>
        <v>6.5930193306062908</v>
      </c>
      <c r="L147" s="4" t="s">
        <v>397</v>
      </c>
      <c r="M147" s="4"/>
      <c r="N147" s="6" t="s">
        <v>88</v>
      </c>
      <c r="O147" s="81"/>
      <c r="P147" s="14"/>
      <c r="Q147" s="1" t="s">
        <v>380</v>
      </c>
    </row>
    <row r="148" spans="1:17" ht="15" customHeight="1" x14ac:dyDescent="0.25">
      <c r="A148" s="29">
        <v>41274</v>
      </c>
      <c r="B148" s="30" t="s">
        <v>206</v>
      </c>
      <c r="C148" s="30" t="s">
        <v>196</v>
      </c>
      <c r="D148" s="30" t="s">
        <v>112</v>
      </c>
      <c r="E148" s="30">
        <v>1</v>
      </c>
      <c r="F148" s="31" t="s">
        <v>205</v>
      </c>
      <c r="G148" s="36" t="s">
        <v>88</v>
      </c>
      <c r="H148" s="40" t="s">
        <v>88</v>
      </c>
      <c r="I148" s="37"/>
      <c r="J148" s="4" t="s">
        <v>380</v>
      </c>
      <c r="K148" s="39">
        <f t="shared" ca="1" si="2"/>
        <v>6.5930193306062908</v>
      </c>
      <c r="L148" s="4" t="s">
        <v>397</v>
      </c>
      <c r="M148" s="4"/>
      <c r="N148" s="6" t="s">
        <v>88</v>
      </c>
      <c r="O148" s="81"/>
      <c r="P148" s="14"/>
      <c r="Q148" s="1" t="s">
        <v>380</v>
      </c>
    </row>
    <row r="149" spans="1:17" ht="15" customHeight="1" x14ac:dyDescent="0.25">
      <c r="A149" s="29">
        <v>41274</v>
      </c>
      <c r="B149" s="30" t="s">
        <v>204</v>
      </c>
      <c r="C149" s="30" t="s">
        <v>203</v>
      </c>
      <c r="D149" s="30" t="s">
        <v>202</v>
      </c>
      <c r="E149" s="30">
        <v>3</v>
      </c>
      <c r="F149" s="31" t="s">
        <v>201</v>
      </c>
      <c r="G149" s="36" t="s">
        <v>88</v>
      </c>
      <c r="H149" s="36" t="s">
        <v>87</v>
      </c>
      <c r="I149" s="37"/>
      <c r="J149" s="38" t="s">
        <v>380</v>
      </c>
      <c r="K149" s="39">
        <f t="shared" ca="1" si="2"/>
        <v>6.5930193306062908</v>
      </c>
      <c r="L149" s="4" t="s">
        <v>397</v>
      </c>
      <c r="M149" s="4"/>
      <c r="N149" s="6" t="s">
        <v>88</v>
      </c>
      <c r="O149" s="6" t="s">
        <v>87</v>
      </c>
      <c r="P149" s="14"/>
      <c r="Q149" s="11" t="s">
        <v>380</v>
      </c>
    </row>
    <row r="150" spans="1:17" ht="15" customHeight="1" x14ac:dyDescent="0.25">
      <c r="A150" s="33">
        <v>41274</v>
      </c>
      <c r="B150" s="34" t="s">
        <v>200</v>
      </c>
      <c r="C150" s="34" t="s">
        <v>121</v>
      </c>
      <c r="D150" s="34" t="s">
        <v>90</v>
      </c>
      <c r="E150" s="34">
        <v>1</v>
      </c>
      <c r="F150" s="35" t="s">
        <v>199</v>
      </c>
      <c r="G150" s="43" t="s">
        <v>88</v>
      </c>
      <c r="H150" s="40" t="s">
        <v>88</v>
      </c>
      <c r="I150" s="42"/>
      <c r="J150" s="4" t="s">
        <v>380</v>
      </c>
      <c r="K150" s="39">
        <f t="shared" ca="1" si="2"/>
        <v>6.5930193306062908</v>
      </c>
      <c r="L150" s="4" t="s">
        <v>397</v>
      </c>
      <c r="M150" s="4"/>
      <c r="N150" s="9" t="s">
        <v>88</v>
      </c>
      <c r="O150" s="81"/>
      <c r="P150" s="17"/>
      <c r="Q150" s="1" t="s">
        <v>380</v>
      </c>
    </row>
    <row r="151" spans="1:17" ht="15" customHeight="1" x14ac:dyDescent="0.25">
      <c r="A151" s="29">
        <v>41274</v>
      </c>
      <c r="B151" s="30" t="s">
        <v>198</v>
      </c>
      <c r="C151" s="30" t="s">
        <v>378</v>
      </c>
      <c r="D151" s="30" t="s">
        <v>21</v>
      </c>
      <c r="E151" s="30">
        <v>21</v>
      </c>
      <c r="F151" s="31">
        <v>214000</v>
      </c>
      <c r="G151" s="36" t="s">
        <v>95</v>
      </c>
      <c r="H151" s="41" t="s">
        <v>87</v>
      </c>
      <c r="I151" s="41" t="s">
        <v>94</v>
      </c>
      <c r="J151" s="38" t="s">
        <v>382</v>
      </c>
      <c r="K151" s="39">
        <f t="shared" ca="1" si="2"/>
        <v>6.5930193306062908</v>
      </c>
      <c r="L151" s="4" t="s">
        <v>397</v>
      </c>
      <c r="M151" s="4"/>
      <c r="N151" s="6" t="s">
        <v>95</v>
      </c>
      <c r="O151" s="15" t="s">
        <v>87</v>
      </c>
      <c r="P151" s="15" t="s">
        <v>94</v>
      </c>
      <c r="Q151" s="11" t="s">
        <v>382</v>
      </c>
    </row>
    <row r="152" spans="1:17" ht="15" customHeight="1" x14ac:dyDescent="0.25">
      <c r="A152" s="29">
        <v>41274</v>
      </c>
      <c r="B152" s="30" t="s">
        <v>197</v>
      </c>
      <c r="C152" s="30" t="s">
        <v>196</v>
      </c>
      <c r="D152" s="30" t="s">
        <v>112</v>
      </c>
      <c r="E152" s="30">
        <v>1</v>
      </c>
      <c r="F152" s="31" t="s">
        <v>195</v>
      </c>
      <c r="G152" s="36" t="s">
        <v>88</v>
      </c>
      <c r="H152" s="40" t="s">
        <v>88</v>
      </c>
      <c r="I152" s="37"/>
      <c r="J152" s="38" t="s">
        <v>380</v>
      </c>
      <c r="K152" s="39">
        <f t="shared" ca="1" si="2"/>
        <v>6.5930193306062908</v>
      </c>
      <c r="L152" s="4" t="s">
        <v>397</v>
      </c>
      <c r="M152" s="4"/>
      <c r="N152" s="6" t="s">
        <v>88</v>
      </c>
      <c r="O152" s="81"/>
      <c r="P152" s="14"/>
      <c r="Q152" s="11" t="s">
        <v>380</v>
      </c>
    </row>
    <row r="153" spans="1:17" ht="15" customHeight="1" x14ac:dyDescent="0.25">
      <c r="A153" s="29">
        <v>41305</v>
      </c>
      <c r="B153" s="30" t="s">
        <v>97</v>
      </c>
      <c r="C153" s="30" t="s">
        <v>378</v>
      </c>
      <c r="D153" s="30" t="s">
        <v>21</v>
      </c>
      <c r="E153" s="30">
        <v>22</v>
      </c>
      <c r="F153" s="31">
        <v>0</v>
      </c>
      <c r="G153" s="36" t="s">
        <v>95</v>
      </c>
      <c r="H153" s="37"/>
      <c r="I153" s="36" t="s">
        <v>94</v>
      </c>
      <c r="J153" s="4" t="s">
        <v>385</v>
      </c>
      <c r="K153" s="39">
        <f t="shared" ca="1" si="2"/>
        <v>6.5080878237569753</v>
      </c>
      <c r="L153" s="4" t="s">
        <v>397</v>
      </c>
      <c r="M153" s="4"/>
      <c r="N153" s="6" t="s">
        <v>95</v>
      </c>
      <c r="O153" s="14"/>
      <c r="P153" s="6" t="s">
        <v>94</v>
      </c>
      <c r="Q153" s="1" t="s">
        <v>385</v>
      </c>
    </row>
    <row r="154" spans="1:17" ht="15" customHeight="1" x14ac:dyDescent="0.25">
      <c r="A154" s="29">
        <v>41305</v>
      </c>
      <c r="B154" s="30" t="s">
        <v>96</v>
      </c>
      <c r="C154" s="30" t="s">
        <v>378</v>
      </c>
      <c r="D154" s="30" t="s">
        <v>21</v>
      </c>
      <c r="E154" s="30">
        <v>22</v>
      </c>
      <c r="F154" s="31">
        <v>73000</v>
      </c>
      <c r="G154" s="36" t="s">
        <v>95</v>
      </c>
      <c r="H154" s="36" t="s">
        <v>93</v>
      </c>
      <c r="I154" s="36" t="s">
        <v>94</v>
      </c>
      <c r="J154" s="4" t="s">
        <v>380</v>
      </c>
      <c r="K154" s="39">
        <f t="shared" ca="1" si="2"/>
        <v>6.5080878237569753</v>
      </c>
      <c r="L154" s="4" t="s">
        <v>397</v>
      </c>
      <c r="M154" s="4"/>
      <c r="N154" s="6" t="s">
        <v>95</v>
      </c>
      <c r="O154" s="6" t="s">
        <v>93</v>
      </c>
      <c r="P154" s="6" t="s">
        <v>94</v>
      </c>
      <c r="Q154" s="1" t="s">
        <v>380</v>
      </c>
    </row>
    <row r="155" spans="1:17" ht="15" customHeight="1" x14ac:dyDescent="0.25">
      <c r="A155" s="29">
        <v>41305</v>
      </c>
      <c r="B155" s="30" t="s">
        <v>92</v>
      </c>
      <c r="C155" s="30" t="s">
        <v>91</v>
      </c>
      <c r="D155" s="30" t="s">
        <v>90</v>
      </c>
      <c r="E155" s="30">
        <v>1</v>
      </c>
      <c r="F155" s="31" t="s">
        <v>89</v>
      </c>
      <c r="G155" s="36" t="s">
        <v>88</v>
      </c>
      <c r="H155" s="36" t="s">
        <v>87</v>
      </c>
      <c r="I155" s="37"/>
      <c r="J155" s="4" t="s">
        <v>380</v>
      </c>
      <c r="K155" s="39">
        <f t="shared" ca="1" si="2"/>
        <v>6.5080878237569753</v>
      </c>
      <c r="L155" s="4" t="s">
        <v>397</v>
      </c>
      <c r="M155" s="4"/>
      <c r="N155" s="6" t="s">
        <v>88</v>
      </c>
      <c r="O155" s="6" t="s">
        <v>87</v>
      </c>
      <c r="P155" s="14"/>
      <c r="Q155" s="1" t="s">
        <v>380</v>
      </c>
    </row>
    <row r="156" spans="1:17" ht="15" customHeight="1" x14ac:dyDescent="0.25">
      <c r="A156" s="29">
        <v>41333</v>
      </c>
      <c r="B156" s="30" t="s">
        <v>103</v>
      </c>
      <c r="C156" s="30" t="s">
        <v>378</v>
      </c>
      <c r="D156" s="30" t="s">
        <v>21</v>
      </c>
      <c r="E156" s="30">
        <v>27</v>
      </c>
      <c r="F156" s="31">
        <v>0</v>
      </c>
      <c r="G156" s="36" t="s">
        <v>95</v>
      </c>
      <c r="H156" s="37"/>
      <c r="I156" s="36" t="s">
        <v>102</v>
      </c>
      <c r="J156" s="4" t="s">
        <v>385</v>
      </c>
      <c r="K156" s="39">
        <f t="shared" ca="1" si="2"/>
        <v>6.4313754949898518</v>
      </c>
      <c r="L156" s="4" t="s">
        <v>397</v>
      </c>
      <c r="M156" s="4"/>
      <c r="N156" s="6" t="s">
        <v>95</v>
      </c>
      <c r="O156" s="14"/>
      <c r="P156" s="6" t="s">
        <v>102</v>
      </c>
      <c r="Q156" s="1" t="s">
        <v>385</v>
      </c>
    </row>
    <row r="157" spans="1:17" ht="15" customHeight="1" x14ac:dyDescent="0.25">
      <c r="A157" s="29">
        <v>41333</v>
      </c>
      <c r="B157" s="30" t="s">
        <v>101</v>
      </c>
      <c r="C157" s="30" t="s">
        <v>378</v>
      </c>
      <c r="D157" s="30" t="s">
        <v>21</v>
      </c>
      <c r="E157" s="30">
        <v>14</v>
      </c>
      <c r="F157" s="31">
        <v>53000</v>
      </c>
      <c r="G157" s="36" t="s">
        <v>95</v>
      </c>
      <c r="H157" s="40" t="s">
        <v>93</v>
      </c>
      <c r="I157" s="40" t="s">
        <v>94</v>
      </c>
      <c r="J157" s="4" t="s">
        <v>382</v>
      </c>
      <c r="K157" s="39">
        <f t="shared" ca="1" si="2"/>
        <v>6.4313754949898518</v>
      </c>
      <c r="L157" s="4" t="s">
        <v>397</v>
      </c>
      <c r="M157" s="4"/>
      <c r="N157" s="6" t="s">
        <v>95</v>
      </c>
      <c r="O157" s="81"/>
      <c r="P157" s="81"/>
      <c r="Q157" s="1" t="s">
        <v>382</v>
      </c>
    </row>
    <row r="158" spans="1:17" ht="15" customHeight="1" x14ac:dyDescent="0.25">
      <c r="A158" s="29">
        <v>41333</v>
      </c>
      <c r="B158" s="30" t="s">
        <v>100</v>
      </c>
      <c r="C158" s="30" t="s">
        <v>91</v>
      </c>
      <c r="D158" s="30" t="s">
        <v>90</v>
      </c>
      <c r="E158" s="30">
        <v>3</v>
      </c>
      <c r="F158" s="31" t="s">
        <v>99</v>
      </c>
      <c r="G158" s="36" t="s">
        <v>88</v>
      </c>
      <c r="H158" s="36" t="s">
        <v>98</v>
      </c>
      <c r="I158" s="37"/>
      <c r="J158" s="4" t="s">
        <v>380</v>
      </c>
      <c r="K158" s="39">
        <f t="shared" ca="1" si="2"/>
        <v>6.4313754949898518</v>
      </c>
      <c r="L158" s="4" t="s">
        <v>397</v>
      </c>
      <c r="M158" s="4"/>
      <c r="N158" s="6" t="s">
        <v>88</v>
      </c>
      <c r="O158" s="6" t="s">
        <v>98</v>
      </c>
      <c r="P158" s="14"/>
      <c r="Q158" s="1" t="s">
        <v>380</v>
      </c>
    </row>
    <row r="159" spans="1:17" ht="15" customHeight="1" x14ac:dyDescent="0.25">
      <c r="A159" s="29">
        <v>41360</v>
      </c>
      <c r="B159" s="30" t="s">
        <v>106</v>
      </c>
      <c r="C159" s="30" t="s">
        <v>378</v>
      </c>
      <c r="D159" s="30" t="s">
        <v>21</v>
      </c>
      <c r="E159" s="30">
        <v>10</v>
      </c>
      <c r="F159" s="31">
        <v>80000</v>
      </c>
      <c r="G159" s="36" t="s">
        <v>95</v>
      </c>
      <c r="H159" s="40" t="s">
        <v>93</v>
      </c>
      <c r="I159" s="40" t="s">
        <v>94</v>
      </c>
      <c r="J159" s="4" t="s">
        <v>380</v>
      </c>
      <c r="K159" s="39">
        <f t="shared" ca="1" si="2"/>
        <v>6.3574028922501258</v>
      </c>
      <c r="L159" s="4" t="s">
        <v>397</v>
      </c>
      <c r="M159" s="4"/>
      <c r="N159" s="6" t="s">
        <v>95</v>
      </c>
      <c r="O159" s="81"/>
      <c r="P159" s="81"/>
      <c r="Q159" s="1" t="s">
        <v>380</v>
      </c>
    </row>
    <row r="160" spans="1:17" ht="15" customHeight="1" x14ac:dyDescent="0.25">
      <c r="A160" s="29">
        <v>41360</v>
      </c>
      <c r="B160" s="30" t="s">
        <v>105</v>
      </c>
      <c r="C160" s="30" t="s">
        <v>378</v>
      </c>
      <c r="D160" s="30" t="s">
        <v>90</v>
      </c>
      <c r="E160" s="30">
        <v>1</v>
      </c>
      <c r="F160" s="31" t="s">
        <v>104</v>
      </c>
      <c r="G160" s="36" t="s">
        <v>88</v>
      </c>
      <c r="H160" s="36" t="s">
        <v>87</v>
      </c>
      <c r="I160" s="37"/>
      <c r="J160" s="4" t="s">
        <v>380</v>
      </c>
      <c r="K160" s="39">
        <f t="shared" ca="1" si="2"/>
        <v>6.3574028922501258</v>
      </c>
      <c r="L160" s="4" t="s">
        <v>397</v>
      </c>
      <c r="M160" s="4"/>
      <c r="N160" s="6" t="s">
        <v>88</v>
      </c>
      <c r="O160" s="6" t="s">
        <v>87</v>
      </c>
      <c r="P160" s="14"/>
      <c r="Q160" s="1" t="s">
        <v>380</v>
      </c>
    </row>
    <row r="161" spans="1:17" ht="15" customHeight="1" x14ac:dyDescent="0.25">
      <c r="A161" s="29">
        <v>41360</v>
      </c>
      <c r="B161" s="30" t="s">
        <v>110</v>
      </c>
      <c r="C161" s="30" t="s">
        <v>109</v>
      </c>
      <c r="D161" s="30" t="s">
        <v>90</v>
      </c>
      <c r="E161" s="30">
        <v>3</v>
      </c>
      <c r="F161" s="31" t="s">
        <v>108</v>
      </c>
      <c r="G161" s="36" t="s">
        <v>88</v>
      </c>
      <c r="H161" s="40" t="s">
        <v>93</v>
      </c>
      <c r="I161" s="36" t="s">
        <v>107</v>
      </c>
      <c r="J161" s="4" t="s">
        <v>380</v>
      </c>
      <c r="K161" s="39">
        <f t="shared" ca="1" si="2"/>
        <v>6.3574028922501258</v>
      </c>
      <c r="L161" s="4" t="s">
        <v>397</v>
      </c>
      <c r="M161" s="4"/>
      <c r="N161" s="6" t="s">
        <v>88</v>
      </c>
      <c r="O161" s="81"/>
      <c r="P161" s="6" t="s">
        <v>107</v>
      </c>
      <c r="Q161" s="1" t="s">
        <v>380</v>
      </c>
    </row>
    <row r="162" spans="1:17" ht="15" customHeight="1" x14ac:dyDescent="0.25">
      <c r="A162" s="29">
        <v>41394</v>
      </c>
      <c r="B162" s="30" t="s">
        <v>115</v>
      </c>
      <c r="C162" s="30" t="s">
        <v>378</v>
      </c>
      <c r="D162" s="30" t="s">
        <v>21</v>
      </c>
      <c r="E162" s="30">
        <v>50</v>
      </c>
      <c r="F162" s="31">
        <v>0</v>
      </c>
      <c r="G162" s="36" t="s">
        <v>95</v>
      </c>
      <c r="H162" s="37"/>
      <c r="I162" s="36" t="s">
        <v>94</v>
      </c>
      <c r="J162" s="4" t="s">
        <v>385</v>
      </c>
      <c r="K162" s="39">
        <f t="shared" ca="1" si="2"/>
        <v>6.2642522073186191</v>
      </c>
      <c r="L162" s="4" t="s">
        <v>397</v>
      </c>
      <c r="M162" s="4"/>
      <c r="N162" s="6" t="s">
        <v>95</v>
      </c>
      <c r="O162" s="14"/>
      <c r="P162" s="6" t="s">
        <v>94</v>
      </c>
      <c r="Q162" s="1" t="s">
        <v>385</v>
      </c>
    </row>
    <row r="163" spans="1:17" ht="15" customHeight="1" x14ac:dyDescent="0.25">
      <c r="A163" s="29">
        <v>41394</v>
      </c>
      <c r="B163" s="30" t="s">
        <v>114</v>
      </c>
      <c r="C163" s="30" t="s">
        <v>378</v>
      </c>
      <c r="D163" s="30" t="s">
        <v>21</v>
      </c>
      <c r="E163" s="30">
        <v>18</v>
      </c>
      <c r="F163" s="31">
        <v>315250</v>
      </c>
      <c r="G163" s="36" t="s">
        <v>95</v>
      </c>
      <c r="H163" s="40" t="s">
        <v>87</v>
      </c>
      <c r="I163" s="40" t="s">
        <v>94</v>
      </c>
      <c r="J163" s="4" t="s">
        <v>382</v>
      </c>
      <c r="K163" s="39">
        <f t="shared" ca="1" si="2"/>
        <v>6.2642522073186191</v>
      </c>
      <c r="L163" s="4" t="s">
        <v>397</v>
      </c>
      <c r="M163" s="4"/>
      <c r="N163" s="6" t="s">
        <v>95</v>
      </c>
      <c r="O163" s="81"/>
      <c r="P163" s="14"/>
      <c r="Q163" s="1" t="s">
        <v>382</v>
      </c>
    </row>
    <row r="164" spans="1:17" ht="15" customHeight="1" x14ac:dyDescent="0.25">
      <c r="A164" s="29">
        <v>41394</v>
      </c>
      <c r="B164" s="30" t="s">
        <v>113</v>
      </c>
      <c r="C164" s="30" t="s">
        <v>332</v>
      </c>
      <c r="D164" s="30" t="s">
        <v>112</v>
      </c>
      <c r="E164" s="30">
        <v>1</v>
      </c>
      <c r="F164" s="31" t="s">
        <v>111</v>
      </c>
      <c r="G164" s="36" t="s">
        <v>88</v>
      </c>
      <c r="H164" s="36" t="s">
        <v>87</v>
      </c>
      <c r="I164" s="37"/>
      <c r="J164" s="4" t="s">
        <v>380</v>
      </c>
      <c r="K164" s="39">
        <f t="shared" ca="1" si="2"/>
        <v>6.2642522073186191</v>
      </c>
      <c r="L164" s="4" t="s">
        <v>397</v>
      </c>
      <c r="M164" s="4"/>
      <c r="N164" s="6" t="s">
        <v>88</v>
      </c>
      <c r="O164" s="6" t="s">
        <v>87</v>
      </c>
      <c r="P164" s="14"/>
      <c r="Q164" s="1" t="s">
        <v>380</v>
      </c>
    </row>
    <row r="165" spans="1:17" ht="15" customHeight="1" x14ac:dyDescent="0.25">
      <c r="A165" s="29">
        <v>41424</v>
      </c>
      <c r="B165" s="30" t="s">
        <v>124</v>
      </c>
      <c r="C165" s="30" t="s">
        <v>378</v>
      </c>
      <c r="D165" s="30" t="s">
        <v>21</v>
      </c>
      <c r="E165" s="30">
        <v>53</v>
      </c>
      <c r="F165" s="31">
        <v>0</v>
      </c>
      <c r="G165" s="36" t="s">
        <v>95</v>
      </c>
      <c r="H165" s="37"/>
      <c r="I165" s="36" t="s">
        <v>102</v>
      </c>
      <c r="J165" s="4" t="s">
        <v>385</v>
      </c>
      <c r="K165" s="39">
        <f t="shared" ca="1" si="2"/>
        <v>6.182060426496701</v>
      </c>
      <c r="L165" s="4" t="s">
        <v>397</v>
      </c>
      <c r="M165" s="4"/>
      <c r="N165" s="6" t="s">
        <v>95</v>
      </c>
      <c r="O165" s="14"/>
      <c r="P165" s="6" t="s">
        <v>102</v>
      </c>
      <c r="Q165" s="1" t="s">
        <v>385</v>
      </c>
    </row>
    <row r="166" spans="1:17" ht="15" customHeight="1" x14ac:dyDescent="0.25">
      <c r="A166" s="29">
        <v>41424</v>
      </c>
      <c r="B166" s="30" t="s">
        <v>123</v>
      </c>
      <c r="C166" s="30" t="s">
        <v>378</v>
      </c>
      <c r="D166" s="30" t="s">
        <v>21</v>
      </c>
      <c r="E166" s="30">
        <v>16</v>
      </c>
      <c r="F166" s="31">
        <v>67500</v>
      </c>
      <c r="G166" s="36" t="s">
        <v>95</v>
      </c>
      <c r="H166" s="36" t="s">
        <v>87</v>
      </c>
      <c r="I166" s="36" t="s">
        <v>94</v>
      </c>
      <c r="J166" s="4" t="s">
        <v>380</v>
      </c>
      <c r="K166" s="39">
        <f t="shared" ca="1" si="2"/>
        <v>6.182060426496701</v>
      </c>
      <c r="L166" s="4" t="s">
        <v>397</v>
      </c>
      <c r="M166" s="4"/>
      <c r="N166" s="6" t="s">
        <v>95</v>
      </c>
      <c r="O166" s="6" t="s">
        <v>87</v>
      </c>
      <c r="P166" s="6" t="s">
        <v>94</v>
      </c>
      <c r="Q166" s="1" t="s">
        <v>380</v>
      </c>
    </row>
    <row r="167" spans="1:17" ht="15" customHeight="1" x14ac:dyDescent="0.25">
      <c r="A167" s="33">
        <v>41424</v>
      </c>
      <c r="B167" s="34" t="s">
        <v>122</v>
      </c>
      <c r="C167" s="34" t="s">
        <v>121</v>
      </c>
      <c r="D167" s="34" t="s">
        <v>112</v>
      </c>
      <c r="E167" s="34">
        <v>1</v>
      </c>
      <c r="F167" s="35" t="s">
        <v>120</v>
      </c>
      <c r="G167" s="43" t="s">
        <v>88</v>
      </c>
      <c r="H167" s="40" t="s">
        <v>393</v>
      </c>
      <c r="I167" s="42"/>
      <c r="J167" s="4" t="s">
        <v>380</v>
      </c>
      <c r="K167" s="39">
        <f t="shared" ca="1" si="2"/>
        <v>6.182060426496701</v>
      </c>
      <c r="L167" s="4" t="s">
        <v>397</v>
      </c>
      <c r="M167" s="4"/>
      <c r="N167" s="9" t="s">
        <v>88</v>
      </c>
      <c r="O167" s="81"/>
      <c r="P167" s="14"/>
      <c r="Q167" s="1" t="s">
        <v>380</v>
      </c>
    </row>
    <row r="168" spans="1:17" ht="15" customHeight="1" x14ac:dyDescent="0.25">
      <c r="A168" s="33">
        <v>41424</v>
      </c>
      <c r="B168" s="34" t="s">
        <v>119</v>
      </c>
      <c r="C168" s="34" t="s">
        <v>118</v>
      </c>
      <c r="D168" s="34" t="s">
        <v>90</v>
      </c>
      <c r="E168" s="34">
        <v>1</v>
      </c>
      <c r="F168" s="35" t="s">
        <v>117</v>
      </c>
      <c r="G168" s="43" t="s">
        <v>88</v>
      </c>
      <c r="H168" s="40" t="s">
        <v>98</v>
      </c>
      <c r="I168" s="40" t="s">
        <v>116</v>
      </c>
      <c r="J168" s="4" t="s">
        <v>380</v>
      </c>
      <c r="K168" s="39">
        <f t="shared" ca="1" si="2"/>
        <v>6.182060426496701</v>
      </c>
      <c r="L168" s="4" t="s">
        <v>397</v>
      </c>
      <c r="M168" s="4"/>
      <c r="N168" s="9" t="s">
        <v>88</v>
      </c>
      <c r="O168" s="81"/>
      <c r="P168" s="81"/>
      <c r="Q168" s="1" t="s">
        <v>380</v>
      </c>
    </row>
    <row r="169" spans="1:17" ht="15" customHeight="1" x14ac:dyDescent="0.25">
      <c r="A169" s="29">
        <v>41452</v>
      </c>
      <c r="B169" s="30" t="s">
        <v>126</v>
      </c>
      <c r="C169" s="30" t="s">
        <v>378</v>
      </c>
      <c r="D169" s="30" t="s">
        <v>21</v>
      </c>
      <c r="E169" s="30">
        <v>52</v>
      </c>
      <c r="F169" s="31">
        <v>0</v>
      </c>
      <c r="G169" s="36" t="s">
        <v>95</v>
      </c>
      <c r="H169" s="37"/>
      <c r="I169" s="36" t="s">
        <v>102</v>
      </c>
      <c r="J169" s="4" t="s">
        <v>385</v>
      </c>
      <c r="K169" s="39">
        <f t="shared" ca="1" si="2"/>
        <v>6.1053480977295784</v>
      </c>
      <c r="L169" s="4" t="s">
        <v>397</v>
      </c>
      <c r="M169" s="4"/>
      <c r="N169" s="6" t="s">
        <v>95</v>
      </c>
      <c r="O169" s="14"/>
      <c r="P169" s="6" t="s">
        <v>102</v>
      </c>
      <c r="Q169" s="1" t="s">
        <v>385</v>
      </c>
    </row>
    <row r="170" spans="1:17" ht="15" customHeight="1" x14ac:dyDescent="0.25">
      <c r="A170" s="29">
        <v>41452</v>
      </c>
      <c r="B170" s="30" t="s">
        <v>125</v>
      </c>
      <c r="C170" s="30" t="s">
        <v>378</v>
      </c>
      <c r="D170" s="30" t="s">
        <v>21</v>
      </c>
      <c r="E170" s="30">
        <v>20</v>
      </c>
      <c r="F170" s="31">
        <v>198000</v>
      </c>
      <c r="G170" s="36" t="s">
        <v>95</v>
      </c>
      <c r="H170" s="36" t="s">
        <v>93</v>
      </c>
      <c r="I170" s="36" t="s">
        <v>94</v>
      </c>
      <c r="J170" s="4" t="s">
        <v>382</v>
      </c>
      <c r="K170" s="39">
        <f t="shared" ca="1" si="2"/>
        <v>6.1053480977295784</v>
      </c>
      <c r="L170" s="4" t="s">
        <v>397</v>
      </c>
      <c r="M170" s="4"/>
      <c r="N170" s="6" t="s">
        <v>95</v>
      </c>
      <c r="O170" s="6" t="s">
        <v>93</v>
      </c>
      <c r="P170" s="6" t="s">
        <v>94</v>
      </c>
      <c r="Q170" s="1" t="s">
        <v>382</v>
      </c>
    </row>
    <row r="171" spans="1:17" ht="15" customHeight="1" x14ac:dyDescent="0.25">
      <c r="A171" s="29">
        <v>41486</v>
      </c>
      <c r="B171" s="30" t="s">
        <v>134</v>
      </c>
      <c r="C171" s="30" t="s">
        <v>133</v>
      </c>
      <c r="D171" s="30" t="s">
        <v>21</v>
      </c>
      <c r="E171" s="30">
        <v>2</v>
      </c>
      <c r="F171" s="31" t="s">
        <v>132</v>
      </c>
      <c r="G171" s="36" t="s">
        <v>128</v>
      </c>
      <c r="H171" s="36" t="s">
        <v>127</v>
      </c>
      <c r="I171" s="37"/>
      <c r="J171" s="38" t="s">
        <v>380</v>
      </c>
      <c r="K171" s="39">
        <f t="shared" ca="1" si="2"/>
        <v>6.0121974127980709</v>
      </c>
      <c r="L171" s="4" t="s">
        <v>397</v>
      </c>
      <c r="M171" s="4"/>
      <c r="N171" s="6" t="s">
        <v>128</v>
      </c>
      <c r="O171" s="6" t="s">
        <v>127</v>
      </c>
      <c r="P171" s="14"/>
      <c r="Q171" s="11" t="s">
        <v>380</v>
      </c>
    </row>
    <row r="172" spans="1:17" ht="15" customHeight="1" x14ac:dyDescent="0.25">
      <c r="A172" s="29">
        <v>41486</v>
      </c>
      <c r="B172" s="30" t="s">
        <v>131</v>
      </c>
      <c r="C172" s="30" t="s">
        <v>378</v>
      </c>
      <c r="D172" s="30" t="s">
        <v>21</v>
      </c>
      <c r="E172" s="30">
        <v>18</v>
      </c>
      <c r="F172" s="31">
        <v>112000</v>
      </c>
      <c r="G172" s="36" t="s">
        <v>95</v>
      </c>
      <c r="H172" s="36" t="s">
        <v>127</v>
      </c>
      <c r="I172" s="36" t="s">
        <v>102</v>
      </c>
      <c r="J172" s="4" t="s">
        <v>382</v>
      </c>
      <c r="K172" s="39">
        <f t="shared" ca="1" si="2"/>
        <v>6.0121974127980709</v>
      </c>
      <c r="L172" s="4" t="s">
        <v>397</v>
      </c>
      <c r="M172" s="4"/>
      <c r="N172" s="6" t="s">
        <v>95</v>
      </c>
      <c r="O172" s="6" t="s">
        <v>127</v>
      </c>
      <c r="P172" s="6" t="s">
        <v>102</v>
      </c>
      <c r="Q172" s="1" t="s">
        <v>382</v>
      </c>
    </row>
    <row r="173" spans="1:17" ht="15" customHeight="1" x14ac:dyDescent="0.25">
      <c r="A173" s="29">
        <v>41486</v>
      </c>
      <c r="B173" s="30" t="s">
        <v>130</v>
      </c>
      <c r="C173" s="30" t="s">
        <v>121</v>
      </c>
      <c r="D173" s="30" t="s">
        <v>90</v>
      </c>
      <c r="E173" s="30">
        <v>1</v>
      </c>
      <c r="F173" s="31" t="s">
        <v>129</v>
      </c>
      <c r="G173" s="36" t="s">
        <v>128</v>
      </c>
      <c r="H173" s="36" t="s">
        <v>127</v>
      </c>
      <c r="I173" s="37"/>
      <c r="J173" s="4" t="s">
        <v>380</v>
      </c>
      <c r="K173" s="39">
        <f t="shared" ca="1" si="2"/>
        <v>6.0121974127980709</v>
      </c>
      <c r="L173" s="4" t="s">
        <v>397</v>
      </c>
      <c r="M173" s="4"/>
      <c r="N173" s="6" t="s">
        <v>128</v>
      </c>
      <c r="O173" s="6" t="s">
        <v>127</v>
      </c>
      <c r="P173" s="14"/>
      <c r="Q173" s="1" t="s">
        <v>380</v>
      </c>
    </row>
    <row r="174" spans="1:17" ht="15" customHeight="1" x14ac:dyDescent="0.25">
      <c r="A174" s="29">
        <v>41516</v>
      </c>
      <c r="B174" s="30" t="s">
        <v>135</v>
      </c>
      <c r="C174" s="30" t="s">
        <v>378</v>
      </c>
      <c r="D174" s="30" t="s">
        <v>21</v>
      </c>
      <c r="E174" s="30">
        <v>18</v>
      </c>
      <c r="F174" s="31">
        <v>98000</v>
      </c>
      <c r="G174" s="36" t="s">
        <v>95</v>
      </c>
      <c r="H174" s="36" t="s">
        <v>127</v>
      </c>
      <c r="I174" s="37"/>
      <c r="J174" s="38" t="s">
        <v>382</v>
      </c>
      <c r="K174" s="39">
        <f t="shared" ca="1" si="2"/>
        <v>5.9300056319761536</v>
      </c>
      <c r="L174" s="4" t="s">
        <v>397</v>
      </c>
      <c r="M174" s="4"/>
      <c r="N174" s="6" t="s">
        <v>95</v>
      </c>
      <c r="O174" s="6" t="s">
        <v>127</v>
      </c>
      <c r="P174" s="14"/>
      <c r="Q174" s="11" t="s">
        <v>382</v>
      </c>
    </row>
    <row r="175" spans="1:17" ht="15" customHeight="1" x14ac:dyDescent="0.25">
      <c r="A175" s="27">
        <v>41547</v>
      </c>
      <c r="B175" s="24" t="s">
        <v>138</v>
      </c>
      <c r="C175" s="24" t="s">
        <v>378</v>
      </c>
      <c r="D175" s="24" t="s">
        <v>21</v>
      </c>
      <c r="E175" s="24">
        <v>12</v>
      </c>
      <c r="F175" s="32">
        <v>189000</v>
      </c>
      <c r="G175" s="44" t="s">
        <v>95</v>
      </c>
      <c r="H175" s="44" t="s">
        <v>127</v>
      </c>
      <c r="I175" s="44" t="s">
        <v>102</v>
      </c>
      <c r="J175" s="4" t="s">
        <v>380</v>
      </c>
      <c r="K175" s="39">
        <f t="shared" ca="1" si="2"/>
        <v>5.8450741251268381</v>
      </c>
      <c r="L175" s="4" t="s">
        <v>397</v>
      </c>
      <c r="M175" s="4"/>
      <c r="N175" s="2" t="s">
        <v>95</v>
      </c>
      <c r="O175" s="2" t="s">
        <v>127</v>
      </c>
      <c r="P175" s="2" t="s">
        <v>102</v>
      </c>
      <c r="Q175" s="1" t="s">
        <v>380</v>
      </c>
    </row>
    <row r="176" spans="1:17" ht="15" customHeight="1" x14ac:dyDescent="0.25">
      <c r="A176" s="27">
        <v>41547</v>
      </c>
      <c r="B176" s="24" t="s">
        <v>137</v>
      </c>
      <c r="C176" s="24" t="s">
        <v>10</v>
      </c>
      <c r="D176" s="24" t="s">
        <v>6</v>
      </c>
      <c r="E176" s="24">
        <v>1</v>
      </c>
      <c r="F176" s="32">
        <v>150000</v>
      </c>
      <c r="G176" s="44" t="s">
        <v>136</v>
      </c>
      <c r="H176" s="44" t="s">
        <v>127</v>
      </c>
      <c r="I176" s="42"/>
      <c r="J176" s="4" t="s">
        <v>380</v>
      </c>
      <c r="K176" s="39">
        <f t="shared" ca="1" si="2"/>
        <v>5.8450741251268381</v>
      </c>
      <c r="L176" s="4" t="s">
        <v>397</v>
      </c>
      <c r="M176" s="4"/>
      <c r="N176" s="2" t="s">
        <v>136</v>
      </c>
      <c r="O176" s="2" t="s">
        <v>127</v>
      </c>
      <c r="P176" s="17"/>
      <c r="Q176" s="1" t="s">
        <v>380</v>
      </c>
    </row>
    <row r="177" spans="1:17" ht="15" customHeight="1" x14ac:dyDescent="0.25">
      <c r="A177" s="33">
        <v>41577</v>
      </c>
      <c r="B177" s="34" t="s">
        <v>140</v>
      </c>
      <c r="C177" s="34" t="s">
        <v>5</v>
      </c>
      <c r="D177" s="34" t="s">
        <v>6</v>
      </c>
      <c r="E177" s="34">
        <v>1</v>
      </c>
      <c r="F177" s="35">
        <v>0</v>
      </c>
      <c r="G177" s="43" t="s">
        <v>136</v>
      </c>
      <c r="H177" s="43" t="s">
        <v>127</v>
      </c>
      <c r="I177" s="42"/>
      <c r="J177" s="4" t="s">
        <v>380</v>
      </c>
      <c r="K177" s="39">
        <f t="shared" ca="1" si="2"/>
        <v>5.7628823443049209</v>
      </c>
      <c r="L177" s="4" t="s">
        <v>397</v>
      </c>
      <c r="M177" s="4"/>
      <c r="N177" s="9" t="s">
        <v>136</v>
      </c>
      <c r="O177" s="9" t="s">
        <v>127</v>
      </c>
      <c r="P177" s="17"/>
      <c r="Q177" s="1" t="s">
        <v>380</v>
      </c>
    </row>
    <row r="178" spans="1:17" ht="15" customHeight="1" x14ac:dyDescent="0.25">
      <c r="A178" s="29">
        <v>41577</v>
      </c>
      <c r="B178" s="30" t="s">
        <v>139</v>
      </c>
      <c r="C178" s="30" t="s">
        <v>391</v>
      </c>
      <c r="D178" s="30" t="s">
        <v>21</v>
      </c>
      <c r="E178" s="30">
        <v>16</v>
      </c>
      <c r="F178" s="31">
        <v>55000</v>
      </c>
      <c r="G178" s="36" t="s">
        <v>95</v>
      </c>
      <c r="H178" s="36" t="s">
        <v>127</v>
      </c>
      <c r="I178" s="36" t="s">
        <v>102</v>
      </c>
      <c r="J178" s="4" t="s">
        <v>380</v>
      </c>
      <c r="K178" s="39">
        <f t="shared" ca="1" si="2"/>
        <v>5.7628823443049209</v>
      </c>
      <c r="L178" s="4" t="s">
        <v>397</v>
      </c>
      <c r="M178" s="4"/>
      <c r="N178" s="6" t="s">
        <v>95</v>
      </c>
      <c r="O178" s="6" t="s">
        <v>127</v>
      </c>
      <c r="P178" s="6" t="s">
        <v>102</v>
      </c>
      <c r="Q178" s="1" t="s">
        <v>380</v>
      </c>
    </row>
    <row r="179" spans="1:17" ht="15" customHeight="1" x14ac:dyDescent="0.25">
      <c r="A179" s="29">
        <v>41605</v>
      </c>
      <c r="B179" s="30" t="s">
        <v>141</v>
      </c>
      <c r="C179" s="30" t="s">
        <v>378</v>
      </c>
      <c r="D179" s="30" t="s">
        <v>21</v>
      </c>
      <c r="E179" s="30">
        <v>14</v>
      </c>
      <c r="F179" s="31">
        <v>142000</v>
      </c>
      <c r="G179" s="36" t="s">
        <v>95</v>
      </c>
      <c r="H179" s="36" t="s">
        <v>127</v>
      </c>
      <c r="I179" s="36" t="s">
        <v>102</v>
      </c>
      <c r="J179" s="4" t="s">
        <v>380</v>
      </c>
      <c r="K179" s="39">
        <f t="shared" ca="1" si="2"/>
        <v>5.6861700155377974</v>
      </c>
      <c r="L179" s="4" t="s">
        <v>397</v>
      </c>
      <c r="M179" s="4"/>
      <c r="N179" s="6" t="s">
        <v>95</v>
      </c>
      <c r="O179" s="6" t="s">
        <v>127</v>
      </c>
      <c r="P179" s="6" t="s">
        <v>102</v>
      </c>
      <c r="Q179" s="1" t="s">
        <v>380</v>
      </c>
    </row>
    <row r="180" spans="1:17" ht="15" customHeight="1" x14ac:dyDescent="0.25">
      <c r="A180" s="29">
        <v>41638</v>
      </c>
      <c r="B180" s="30" t="s">
        <v>149</v>
      </c>
      <c r="C180" s="30" t="s">
        <v>10</v>
      </c>
      <c r="D180" s="30" t="s">
        <v>6</v>
      </c>
      <c r="E180" s="30">
        <v>1</v>
      </c>
      <c r="F180" s="31">
        <v>150000</v>
      </c>
      <c r="G180" s="36" t="s">
        <v>136</v>
      </c>
      <c r="H180" s="36" t="s">
        <v>127</v>
      </c>
      <c r="I180" s="37"/>
      <c r="J180" s="4" t="s">
        <v>380</v>
      </c>
      <c r="K180" s="39">
        <f t="shared" ca="1" si="2"/>
        <v>5.5957590566336872</v>
      </c>
      <c r="L180" s="4" t="s">
        <v>397</v>
      </c>
      <c r="M180" s="4"/>
      <c r="N180" s="6" t="s">
        <v>136</v>
      </c>
      <c r="O180" s="6" t="s">
        <v>127</v>
      </c>
      <c r="P180" s="14"/>
      <c r="Q180" s="1" t="s">
        <v>380</v>
      </c>
    </row>
    <row r="181" spans="1:17" ht="15" customHeight="1" x14ac:dyDescent="0.25">
      <c r="A181" s="29">
        <v>41638</v>
      </c>
      <c r="B181" s="30" t="s">
        <v>147</v>
      </c>
      <c r="C181" s="30" t="s">
        <v>8</v>
      </c>
      <c r="D181" s="30" t="s">
        <v>6</v>
      </c>
      <c r="E181" s="30">
        <v>1</v>
      </c>
      <c r="F181" s="31">
        <v>198000</v>
      </c>
      <c r="G181" s="36" t="s">
        <v>136</v>
      </c>
      <c r="H181" s="36" t="s">
        <v>127</v>
      </c>
      <c r="I181" s="37"/>
      <c r="J181" s="4" t="s">
        <v>380</v>
      </c>
      <c r="K181" s="39">
        <f t="shared" ca="1" si="2"/>
        <v>5.5957590566336872</v>
      </c>
      <c r="L181" s="4" t="s">
        <v>397</v>
      </c>
      <c r="M181" s="4"/>
      <c r="N181" s="6" t="s">
        <v>136</v>
      </c>
      <c r="O181" s="6" t="s">
        <v>127</v>
      </c>
      <c r="P181" s="14"/>
      <c r="Q181" s="1" t="s">
        <v>380</v>
      </c>
    </row>
    <row r="182" spans="1:17" ht="15" customHeight="1" x14ac:dyDescent="0.25">
      <c r="A182" s="29">
        <v>41638</v>
      </c>
      <c r="B182" s="30" t="s">
        <v>146</v>
      </c>
      <c r="C182" s="30" t="s">
        <v>10</v>
      </c>
      <c r="D182" s="30" t="s">
        <v>6</v>
      </c>
      <c r="E182" s="30">
        <v>1</v>
      </c>
      <c r="F182" s="31">
        <v>185000</v>
      </c>
      <c r="G182" s="36" t="s">
        <v>136</v>
      </c>
      <c r="H182" s="36" t="s">
        <v>127</v>
      </c>
      <c r="I182" s="36" t="s">
        <v>107</v>
      </c>
      <c r="J182" s="38" t="s">
        <v>380</v>
      </c>
      <c r="K182" s="39">
        <f t="shared" ca="1" si="2"/>
        <v>5.5957590566336872</v>
      </c>
      <c r="L182" s="4" t="s">
        <v>397</v>
      </c>
      <c r="M182" s="4"/>
      <c r="N182" s="6" t="s">
        <v>136</v>
      </c>
      <c r="O182" s="6" t="s">
        <v>127</v>
      </c>
      <c r="P182" s="6" t="s">
        <v>107</v>
      </c>
      <c r="Q182" s="11" t="s">
        <v>380</v>
      </c>
    </row>
    <row r="183" spans="1:17" ht="15" customHeight="1" x14ac:dyDescent="0.25">
      <c r="A183" s="29">
        <v>41638</v>
      </c>
      <c r="B183" s="30" t="s">
        <v>145</v>
      </c>
      <c r="C183" s="30" t="s">
        <v>8</v>
      </c>
      <c r="D183" s="30" t="s">
        <v>6</v>
      </c>
      <c r="E183" s="30">
        <v>1</v>
      </c>
      <c r="F183" s="31">
        <v>110000</v>
      </c>
      <c r="G183" s="36" t="s">
        <v>136</v>
      </c>
      <c r="H183" s="36" t="s">
        <v>127</v>
      </c>
      <c r="I183" s="37"/>
      <c r="J183" s="4" t="s">
        <v>380</v>
      </c>
      <c r="K183" s="39">
        <f t="shared" ca="1" si="2"/>
        <v>5.5957590566336872</v>
      </c>
      <c r="L183" s="4" t="s">
        <v>397</v>
      </c>
      <c r="M183" s="4"/>
      <c r="N183" s="6" t="s">
        <v>136</v>
      </c>
      <c r="O183" s="6" t="s">
        <v>127</v>
      </c>
      <c r="P183" s="14"/>
      <c r="Q183" s="1" t="s">
        <v>380</v>
      </c>
    </row>
    <row r="184" spans="1:17" ht="15" customHeight="1" x14ac:dyDescent="0.25">
      <c r="A184" s="29">
        <v>41638</v>
      </c>
      <c r="B184" s="30" t="s">
        <v>144</v>
      </c>
      <c r="C184" s="30" t="s">
        <v>10</v>
      </c>
      <c r="D184" s="30" t="s">
        <v>6</v>
      </c>
      <c r="E184" s="30">
        <v>1</v>
      </c>
      <c r="F184" s="31">
        <v>144000</v>
      </c>
      <c r="G184" s="36" t="s">
        <v>136</v>
      </c>
      <c r="H184" s="36" t="s">
        <v>127</v>
      </c>
      <c r="I184" s="37"/>
      <c r="J184" s="4" t="s">
        <v>380</v>
      </c>
      <c r="K184" s="39">
        <f t="shared" ca="1" si="2"/>
        <v>5.5957590566336872</v>
      </c>
      <c r="L184" s="4" t="s">
        <v>397</v>
      </c>
      <c r="M184" s="4"/>
      <c r="N184" s="6" t="s">
        <v>136</v>
      </c>
      <c r="O184" s="6" t="s">
        <v>127</v>
      </c>
      <c r="P184" s="14"/>
      <c r="Q184" s="1" t="s">
        <v>380</v>
      </c>
    </row>
    <row r="185" spans="1:17" ht="15" customHeight="1" x14ac:dyDescent="0.25">
      <c r="A185" s="29">
        <v>41638</v>
      </c>
      <c r="B185" s="30" t="s">
        <v>143</v>
      </c>
      <c r="C185" s="30" t="s">
        <v>8</v>
      </c>
      <c r="D185" s="30" t="s">
        <v>6</v>
      </c>
      <c r="E185" s="30">
        <v>1</v>
      </c>
      <c r="F185" s="31">
        <v>50000</v>
      </c>
      <c r="G185" s="36" t="s">
        <v>136</v>
      </c>
      <c r="H185" s="36" t="s">
        <v>127</v>
      </c>
      <c r="I185" s="37"/>
      <c r="J185" s="38" t="s">
        <v>380</v>
      </c>
      <c r="K185" s="39">
        <f t="shared" ca="1" si="2"/>
        <v>5.5957590566336872</v>
      </c>
      <c r="L185" s="4" t="s">
        <v>397</v>
      </c>
      <c r="M185" s="4"/>
      <c r="N185" s="6" t="s">
        <v>136</v>
      </c>
      <c r="O185" s="6" t="s">
        <v>127</v>
      </c>
      <c r="P185" s="14"/>
      <c r="Q185" s="11" t="s">
        <v>380</v>
      </c>
    </row>
    <row r="186" spans="1:17" ht="15" customHeight="1" x14ac:dyDescent="0.25">
      <c r="A186" s="29">
        <v>41638</v>
      </c>
      <c r="B186" s="30" t="s">
        <v>142</v>
      </c>
      <c r="C186" s="30" t="s">
        <v>378</v>
      </c>
      <c r="D186" s="30" t="s">
        <v>21</v>
      </c>
      <c r="E186" s="30">
        <v>18</v>
      </c>
      <c r="F186" s="31">
        <v>276500</v>
      </c>
      <c r="G186" s="36" t="s">
        <v>95</v>
      </c>
      <c r="H186" s="36" t="s">
        <v>127</v>
      </c>
      <c r="I186" s="36" t="s">
        <v>102</v>
      </c>
      <c r="J186" s="4" t="s">
        <v>382</v>
      </c>
      <c r="K186" s="39">
        <f t="shared" ca="1" si="2"/>
        <v>5.5957590566336872</v>
      </c>
      <c r="L186" s="4" t="s">
        <v>397</v>
      </c>
      <c r="M186" s="4"/>
      <c r="N186" s="6" t="s">
        <v>95</v>
      </c>
      <c r="O186" s="6" t="s">
        <v>127</v>
      </c>
      <c r="P186" s="6" t="s">
        <v>102</v>
      </c>
      <c r="Q186" s="1" t="s">
        <v>382</v>
      </c>
    </row>
    <row r="187" spans="1:17" ht="15" customHeight="1" x14ac:dyDescent="0.25">
      <c r="A187" s="29">
        <v>41639</v>
      </c>
      <c r="B187" s="30" t="s">
        <v>153</v>
      </c>
      <c r="C187" s="30" t="s">
        <v>8</v>
      </c>
      <c r="D187" s="30" t="s">
        <v>6</v>
      </c>
      <c r="E187" s="30">
        <v>1</v>
      </c>
      <c r="F187" s="31">
        <v>120000</v>
      </c>
      <c r="G187" s="36" t="s">
        <v>136</v>
      </c>
      <c r="H187" s="36" t="s">
        <v>127</v>
      </c>
      <c r="I187" s="37"/>
      <c r="J187" s="4" t="s">
        <v>380</v>
      </c>
      <c r="K187" s="39">
        <f t="shared" ca="1" si="2"/>
        <v>5.5930193306062908</v>
      </c>
      <c r="L187" s="4" t="s">
        <v>397</v>
      </c>
      <c r="M187" s="4"/>
      <c r="N187" s="6" t="s">
        <v>136</v>
      </c>
      <c r="O187" s="6" t="s">
        <v>127</v>
      </c>
      <c r="P187" s="14"/>
      <c r="Q187" s="1" t="s">
        <v>380</v>
      </c>
    </row>
    <row r="188" spans="1:17" ht="15" customHeight="1" x14ac:dyDescent="0.25">
      <c r="A188" s="29">
        <v>41639</v>
      </c>
      <c r="B188" s="30" t="s">
        <v>152</v>
      </c>
      <c r="C188" s="30" t="s">
        <v>8</v>
      </c>
      <c r="D188" s="30" t="s">
        <v>6</v>
      </c>
      <c r="E188" s="30">
        <v>1</v>
      </c>
      <c r="F188" s="31">
        <v>250000</v>
      </c>
      <c r="G188" s="36" t="s">
        <v>136</v>
      </c>
      <c r="H188" s="36" t="s">
        <v>127</v>
      </c>
      <c r="I188" s="37"/>
      <c r="J188" s="4" t="s">
        <v>380</v>
      </c>
      <c r="K188" s="39">
        <f t="shared" ca="1" si="2"/>
        <v>5.5930193306062908</v>
      </c>
      <c r="L188" s="4" t="s">
        <v>397</v>
      </c>
      <c r="M188" s="4"/>
      <c r="N188" s="6" t="s">
        <v>136</v>
      </c>
      <c r="O188" s="6" t="s">
        <v>127</v>
      </c>
      <c r="P188" s="14"/>
      <c r="Q188" s="1" t="s">
        <v>380</v>
      </c>
    </row>
    <row r="189" spans="1:17" ht="15" customHeight="1" x14ac:dyDescent="0.25">
      <c r="A189" s="29">
        <v>41639</v>
      </c>
      <c r="B189" s="30" t="s">
        <v>151</v>
      </c>
      <c r="C189" s="30" t="s">
        <v>8</v>
      </c>
      <c r="D189" s="30" t="s">
        <v>6</v>
      </c>
      <c r="E189" s="30">
        <v>1</v>
      </c>
      <c r="F189" s="31">
        <v>350000</v>
      </c>
      <c r="G189" s="36" t="s">
        <v>136</v>
      </c>
      <c r="H189" s="36" t="s">
        <v>127</v>
      </c>
      <c r="I189" s="37"/>
      <c r="J189" s="4" t="s">
        <v>380</v>
      </c>
      <c r="K189" s="39">
        <f t="shared" ca="1" si="2"/>
        <v>5.5930193306062908</v>
      </c>
      <c r="L189" s="4" t="s">
        <v>397</v>
      </c>
      <c r="M189" s="4"/>
      <c r="N189" s="6" t="s">
        <v>136</v>
      </c>
      <c r="O189" s="6" t="s">
        <v>127</v>
      </c>
      <c r="P189" s="14"/>
      <c r="Q189" s="1" t="s">
        <v>380</v>
      </c>
    </row>
    <row r="190" spans="1:17" ht="15" customHeight="1" x14ac:dyDescent="0.25">
      <c r="A190" s="29">
        <v>41639</v>
      </c>
      <c r="B190" s="30" t="s">
        <v>150</v>
      </c>
      <c r="C190" s="30" t="s">
        <v>29</v>
      </c>
      <c r="D190" s="30" t="s">
        <v>6</v>
      </c>
      <c r="E190" s="30">
        <v>1</v>
      </c>
      <c r="F190" s="31">
        <v>100000</v>
      </c>
      <c r="G190" s="36" t="s">
        <v>136</v>
      </c>
      <c r="H190" s="36" t="s">
        <v>127</v>
      </c>
      <c r="I190" s="37"/>
      <c r="J190" s="4" t="s">
        <v>380</v>
      </c>
      <c r="K190" s="39">
        <f t="shared" ca="1" si="2"/>
        <v>5.5930193306062908</v>
      </c>
      <c r="L190" s="4" t="s">
        <v>397</v>
      </c>
      <c r="M190" s="4"/>
      <c r="N190" s="6" t="s">
        <v>136</v>
      </c>
      <c r="O190" s="6" t="s">
        <v>127</v>
      </c>
      <c r="P190" s="14"/>
      <c r="Q190" s="1" t="s">
        <v>380</v>
      </c>
    </row>
    <row r="191" spans="1:17" ht="15" customHeight="1" x14ac:dyDescent="0.25">
      <c r="A191" s="29">
        <v>41639</v>
      </c>
      <c r="B191" s="30" t="s">
        <v>148</v>
      </c>
      <c r="C191" s="30" t="s">
        <v>8</v>
      </c>
      <c r="D191" s="30" t="s">
        <v>6</v>
      </c>
      <c r="E191" s="30">
        <v>1</v>
      </c>
      <c r="F191" s="31">
        <v>175000</v>
      </c>
      <c r="G191" s="36" t="s">
        <v>136</v>
      </c>
      <c r="H191" s="36" t="s">
        <v>127</v>
      </c>
      <c r="I191" s="37"/>
      <c r="J191" s="4" t="s">
        <v>380</v>
      </c>
      <c r="K191" s="39">
        <f t="shared" ca="1" si="2"/>
        <v>5.5930193306062908</v>
      </c>
      <c r="L191" s="4" t="s">
        <v>397</v>
      </c>
      <c r="M191" s="4"/>
      <c r="N191" s="6" t="s">
        <v>136</v>
      </c>
      <c r="O191" s="6" t="s">
        <v>127</v>
      </c>
      <c r="P191" s="14"/>
      <c r="Q191" s="1" t="s">
        <v>380</v>
      </c>
    </row>
    <row r="192" spans="1:17" ht="15" customHeight="1" x14ac:dyDescent="0.25">
      <c r="A192" s="58">
        <v>41669</v>
      </c>
      <c r="B192" s="59" t="s">
        <v>30</v>
      </c>
      <c r="C192" s="60" t="s">
        <v>5</v>
      </c>
      <c r="D192" s="60" t="s">
        <v>6</v>
      </c>
      <c r="E192" s="60">
        <v>1</v>
      </c>
      <c r="F192" s="61">
        <v>75000</v>
      </c>
      <c r="G192" s="62" t="s">
        <v>81</v>
      </c>
      <c r="H192" s="62" t="s">
        <v>78</v>
      </c>
      <c r="I192" s="63"/>
      <c r="J192" s="64" t="s">
        <v>380</v>
      </c>
      <c r="K192" s="65">
        <f t="shared" ca="1" si="2"/>
        <v>5.5108275497843726</v>
      </c>
      <c r="L192" s="64" t="s">
        <v>398</v>
      </c>
      <c r="M192" s="64" t="s">
        <v>400</v>
      </c>
      <c r="N192" s="2" t="s">
        <v>81</v>
      </c>
      <c r="O192" s="2" t="s">
        <v>78</v>
      </c>
      <c r="P192" s="1"/>
      <c r="Q192" s="1"/>
    </row>
    <row r="193" spans="1:17" s="66" customFormat="1" ht="15" customHeight="1" x14ac:dyDescent="0.25">
      <c r="A193" s="27">
        <v>41669</v>
      </c>
      <c r="B193" s="3" t="s">
        <v>31</v>
      </c>
      <c r="C193" s="24" t="s">
        <v>10</v>
      </c>
      <c r="D193" s="24" t="s">
        <v>6</v>
      </c>
      <c r="E193" s="24">
        <v>1</v>
      </c>
      <c r="F193" s="22">
        <v>109000</v>
      </c>
      <c r="G193" s="44" t="s">
        <v>81</v>
      </c>
      <c r="H193" s="44" t="s">
        <v>78</v>
      </c>
      <c r="I193" s="42"/>
      <c r="J193" s="4" t="s">
        <v>380</v>
      </c>
      <c r="K193" s="39">
        <f t="shared" ca="1" si="2"/>
        <v>5.5108275497843726</v>
      </c>
      <c r="L193" s="4" t="s">
        <v>398</v>
      </c>
      <c r="M193" s="4"/>
      <c r="N193" s="2" t="s">
        <v>81</v>
      </c>
      <c r="O193" s="2" t="s">
        <v>78</v>
      </c>
      <c r="P193" s="1"/>
      <c r="Q193" s="1"/>
    </row>
    <row r="194" spans="1:17" s="57" customFormat="1" ht="15" customHeight="1" x14ac:dyDescent="0.25">
      <c r="A194" s="49">
        <v>41697</v>
      </c>
      <c r="B194" s="50" t="s">
        <v>28</v>
      </c>
      <c r="C194" s="51" t="s">
        <v>29</v>
      </c>
      <c r="D194" s="51" t="s">
        <v>403</v>
      </c>
      <c r="E194" s="51">
        <v>1</v>
      </c>
      <c r="F194" s="52">
        <v>0</v>
      </c>
      <c r="G194" s="53" t="s">
        <v>81</v>
      </c>
      <c r="H194" s="53" t="s">
        <v>78</v>
      </c>
      <c r="I194" s="54"/>
      <c r="J194" s="55" t="s">
        <v>380</v>
      </c>
      <c r="K194" s="56">
        <f t="shared" ref="K194:K247" ca="1" si="3">(NOW()-A194)/365</f>
        <v>5.4341152210172492</v>
      </c>
      <c r="L194" s="55" t="s">
        <v>398</v>
      </c>
      <c r="M194" s="55" t="s">
        <v>401</v>
      </c>
      <c r="N194" s="79" t="s">
        <v>81</v>
      </c>
      <c r="O194" s="79" t="s">
        <v>78</v>
      </c>
      <c r="P194" s="12"/>
      <c r="Q194" s="12"/>
    </row>
    <row r="195" spans="1:17" s="66" customFormat="1" ht="15" customHeight="1" x14ac:dyDescent="0.25">
      <c r="A195" s="58">
        <v>41729</v>
      </c>
      <c r="B195" s="59" t="s">
        <v>27</v>
      </c>
      <c r="C195" s="60" t="s">
        <v>10</v>
      </c>
      <c r="D195" s="60" t="s">
        <v>6</v>
      </c>
      <c r="E195" s="60">
        <v>1</v>
      </c>
      <c r="F195" s="61">
        <v>465000</v>
      </c>
      <c r="G195" s="62" t="s">
        <v>81</v>
      </c>
      <c r="H195" s="62" t="s">
        <v>78</v>
      </c>
      <c r="I195" s="63"/>
      <c r="J195" s="64" t="s">
        <v>380</v>
      </c>
      <c r="K195" s="65">
        <f t="shared" ca="1" si="3"/>
        <v>5.3464439881405372</v>
      </c>
      <c r="L195" s="64" t="s">
        <v>398</v>
      </c>
      <c r="M195" s="64" t="s">
        <v>400</v>
      </c>
      <c r="N195" s="2" t="s">
        <v>81</v>
      </c>
      <c r="O195" s="2" t="s">
        <v>78</v>
      </c>
      <c r="P195" s="1"/>
      <c r="Q195" s="1"/>
    </row>
    <row r="196" spans="1:17" s="66" customFormat="1" ht="15" customHeight="1" x14ac:dyDescent="0.25">
      <c r="A196" s="58">
        <v>41759</v>
      </c>
      <c r="B196" s="59" t="s">
        <v>26</v>
      </c>
      <c r="C196" s="60" t="s">
        <v>10</v>
      </c>
      <c r="D196" s="60" t="s">
        <v>6</v>
      </c>
      <c r="E196" s="60">
        <v>1</v>
      </c>
      <c r="F196" s="61">
        <v>155000</v>
      </c>
      <c r="G196" s="62" t="s">
        <v>81</v>
      </c>
      <c r="H196" s="62" t="s">
        <v>78</v>
      </c>
      <c r="I196" s="63"/>
      <c r="J196" s="64"/>
      <c r="K196" s="65">
        <f t="shared" ca="1" si="3"/>
        <v>5.2642522073186191</v>
      </c>
      <c r="L196" s="64" t="s">
        <v>398</v>
      </c>
      <c r="M196" s="64" t="s">
        <v>400</v>
      </c>
      <c r="N196" s="2" t="s">
        <v>81</v>
      </c>
      <c r="O196" s="2" t="s">
        <v>78</v>
      </c>
      <c r="P196" s="1"/>
      <c r="Q196" s="1"/>
    </row>
    <row r="197" spans="1:17" s="57" customFormat="1" ht="15" customHeight="1" x14ac:dyDescent="0.25">
      <c r="A197" s="27">
        <v>41788</v>
      </c>
      <c r="B197" s="3" t="s">
        <v>24</v>
      </c>
      <c r="C197" s="24" t="s">
        <v>8</v>
      </c>
      <c r="D197" s="24" t="s">
        <v>6</v>
      </c>
      <c r="E197" s="24">
        <v>1</v>
      </c>
      <c r="F197" s="22">
        <v>250000</v>
      </c>
      <c r="G197" s="44" t="s">
        <v>81</v>
      </c>
      <c r="H197" s="44" t="s">
        <v>78</v>
      </c>
      <c r="I197" s="42"/>
      <c r="J197" s="4"/>
      <c r="K197" s="39">
        <f t="shared" ca="1" si="3"/>
        <v>5.1848001525240983</v>
      </c>
      <c r="L197" s="4" t="s">
        <v>398</v>
      </c>
      <c r="M197" s="4"/>
      <c r="N197" s="2" t="s">
        <v>81</v>
      </c>
      <c r="O197" s="2" t="s">
        <v>78</v>
      </c>
      <c r="P197" s="1"/>
      <c r="Q197" s="1"/>
    </row>
    <row r="198" spans="1:17" ht="15" customHeight="1" x14ac:dyDescent="0.25">
      <c r="A198" s="49">
        <v>41788</v>
      </c>
      <c r="B198" s="50" t="s">
        <v>25</v>
      </c>
      <c r="C198" s="51" t="s">
        <v>10</v>
      </c>
      <c r="D198" s="51" t="s">
        <v>402</v>
      </c>
      <c r="E198" s="51">
        <v>1</v>
      </c>
      <c r="F198" s="52">
        <v>98500</v>
      </c>
      <c r="G198" s="53" t="s">
        <v>81</v>
      </c>
      <c r="H198" s="53" t="s">
        <v>78</v>
      </c>
      <c r="I198" s="54"/>
      <c r="J198" s="55"/>
      <c r="K198" s="56">
        <f t="shared" ca="1" si="3"/>
        <v>5.1848001525240983</v>
      </c>
      <c r="L198" s="55" t="s">
        <v>398</v>
      </c>
      <c r="M198" s="55" t="s">
        <v>401</v>
      </c>
      <c r="N198" s="79" t="s">
        <v>81</v>
      </c>
      <c r="O198" s="79" t="s">
        <v>78</v>
      </c>
      <c r="P198" s="12"/>
      <c r="Q198" s="12"/>
    </row>
    <row r="199" spans="1:17" ht="15" customHeight="1" x14ac:dyDescent="0.25">
      <c r="A199" s="27">
        <v>41851</v>
      </c>
      <c r="B199" s="3" t="s">
        <v>22</v>
      </c>
      <c r="C199" s="24" t="s">
        <v>5</v>
      </c>
      <c r="D199" s="24" t="s">
        <v>21</v>
      </c>
      <c r="E199" s="24">
        <v>7</v>
      </c>
      <c r="F199" s="22">
        <v>50000</v>
      </c>
      <c r="G199" s="44" t="s">
        <v>80</v>
      </c>
      <c r="H199" s="44" t="s">
        <v>78</v>
      </c>
      <c r="I199" s="42"/>
      <c r="J199" s="4"/>
      <c r="K199" s="39">
        <f t="shared" ca="1" si="3"/>
        <v>5.0121974127980709</v>
      </c>
      <c r="L199" s="4" t="s">
        <v>398</v>
      </c>
      <c r="M199" s="4"/>
      <c r="N199" s="2" t="s">
        <v>80</v>
      </c>
      <c r="O199" s="2" t="s">
        <v>78</v>
      </c>
      <c r="P199" s="1"/>
      <c r="Q199" s="1"/>
    </row>
    <row r="200" spans="1:17" ht="15" customHeight="1" x14ac:dyDescent="0.25">
      <c r="A200" s="27">
        <v>41851</v>
      </c>
      <c r="B200" s="3" t="s">
        <v>23</v>
      </c>
      <c r="C200" s="24" t="s">
        <v>10</v>
      </c>
      <c r="D200" s="24" t="s">
        <v>6</v>
      </c>
      <c r="E200" s="24">
        <v>1</v>
      </c>
      <c r="F200" s="22">
        <v>180000</v>
      </c>
      <c r="G200" s="44" t="s">
        <v>80</v>
      </c>
      <c r="H200" s="44" t="s">
        <v>78</v>
      </c>
      <c r="I200" s="42"/>
      <c r="J200" s="4"/>
      <c r="K200" s="39">
        <f t="shared" ca="1" si="3"/>
        <v>5.0121974127980709</v>
      </c>
      <c r="L200" s="4" t="s">
        <v>398</v>
      </c>
      <c r="M200" s="4"/>
      <c r="N200" s="2" t="s">
        <v>80</v>
      </c>
      <c r="O200" s="2" t="s">
        <v>78</v>
      </c>
      <c r="P200" s="1"/>
      <c r="Q200" s="1"/>
    </row>
    <row r="201" spans="1:17" ht="15" customHeight="1" x14ac:dyDescent="0.25">
      <c r="A201" s="27">
        <v>41878</v>
      </c>
      <c r="B201" s="3" t="s">
        <v>19</v>
      </c>
      <c r="C201" s="24" t="s">
        <v>20</v>
      </c>
      <c r="D201" s="24" t="s">
        <v>21</v>
      </c>
      <c r="E201" s="24">
        <v>3</v>
      </c>
      <c r="F201" s="22">
        <v>625000</v>
      </c>
      <c r="G201" s="44" t="s">
        <v>80</v>
      </c>
      <c r="H201" s="44" t="s">
        <v>78</v>
      </c>
      <c r="I201" s="42"/>
      <c r="J201" s="4"/>
      <c r="K201" s="39">
        <f t="shared" ca="1" si="3"/>
        <v>4.9382248100583448</v>
      </c>
      <c r="L201" s="4" t="s">
        <v>398</v>
      </c>
      <c r="M201" s="4"/>
      <c r="N201" s="2" t="s">
        <v>80</v>
      </c>
      <c r="O201" s="2" t="s">
        <v>78</v>
      </c>
      <c r="P201" s="1"/>
      <c r="Q201" s="1"/>
    </row>
    <row r="202" spans="1:17" ht="15" customHeight="1" x14ac:dyDescent="0.25">
      <c r="A202" s="27">
        <v>41942</v>
      </c>
      <c r="B202" s="3" t="s">
        <v>15</v>
      </c>
      <c r="C202" s="24" t="s">
        <v>16</v>
      </c>
      <c r="D202" s="24" t="s">
        <v>6</v>
      </c>
      <c r="E202" s="24">
        <v>1</v>
      </c>
      <c r="F202" s="22">
        <v>106000</v>
      </c>
      <c r="G202" s="44" t="s">
        <v>80</v>
      </c>
      <c r="H202" s="44" t="s">
        <v>78</v>
      </c>
      <c r="I202" s="42"/>
      <c r="J202" s="4"/>
      <c r="K202" s="39">
        <f t="shared" ca="1" si="3"/>
        <v>4.7628823443049209</v>
      </c>
      <c r="L202" s="4" t="s">
        <v>398</v>
      </c>
      <c r="M202" s="4"/>
      <c r="N202" s="2" t="s">
        <v>80</v>
      </c>
      <c r="O202" s="2" t="s">
        <v>78</v>
      </c>
      <c r="P202" s="1"/>
      <c r="Q202" s="1"/>
    </row>
    <row r="203" spans="1:17" ht="15" customHeight="1" x14ac:dyDescent="0.25">
      <c r="A203" s="27">
        <v>41942</v>
      </c>
      <c r="B203" s="3" t="s">
        <v>17</v>
      </c>
      <c r="C203" s="24" t="s">
        <v>18</v>
      </c>
      <c r="D203" s="24" t="s">
        <v>6</v>
      </c>
      <c r="E203" s="24">
        <v>1</v>
      </c>
      <c r="F203" s="22">
        <v>45000</v>
      </c>
      <c r="G203" s="44" t="s">
        <v>80</v>
      </c>
      <c r="H203" s="44" t="s">
        <v>78</v>
      </c>
      <c r="I203" s="42"/>
      <c r="J203" s="4"/>
      <c r="K203" s="39">
        <f t="shared" ca="1" si="3"/>
        <v>4.7628823443049209</v>
      </c>
      <c r="L203" s="4" t="s">
        <v>398</v>
      </c>
      <c r="M203" s="4"/>
      <c r="N203" s="2" t="s">
        <v>80</v>
      </c>
      <c r="O203" s="2" t="s">
        <v>78</v>
      </c>
      <c r="P203" s="1"/>
      <c r="Q203" s="1"/>
    </row>
    <row r="204" spans="1:17" ht="15" customHeight="1" x14ac:dyDescent="0.25">
      <c r="A204" s="27">
        <v>41968</v>
      </c>
      <c r="B204" s="3" t="s">
        <v>13</v>
      </c>
      <c r="C204" s="24" t="s">
        <v>14</v>
      </c>
      <c r="D204" s="24" t="s">
        <v>6</v>
      </c>
      <c r="E204" s="24">
        <v>1</v>
      </c>
      <c r="F204" s="22">
        <v>150000</v>
      </c>
      <c r="G204" s="44" t="s">
        <v>80</v>
      </c>
      <c r="H204" s="44" t="s">
        <v>78</v>
      </c>
      <c r="I204" s="42"/>
      <c r="J204" s="4"/>
      <c r="K204" s="39">
        <f t="shared" ca="1" si="3"/>
        <v>4.6916494675925913</v>
      </c>
      <c r="L204" s="4" t="s">
        <v>398</v>
      </c>
      <c r="M204" s="4"/>
      <c r="N204" s="2" t="s">
        <v>80</v>
      </c>
      <c r="O204" s="2" t="s">
        <v>78</v>
      </c>
      <c r="P204" s="1"/>
      <c r="Q204" s="1"/>
    </row>
    <row r="205" spans="1:17" ht="15" customHeight="1" x14ac:dyDescent="0.25">
      <c r="A205" s="27">
        <v>41968</v>
      </c>
      <c r="B205" s="3" t="s">
        <v>11</v>
      </c>
      <c r="C205" s="24" t="s">
        <v>5</v>
      </c>
      <c r="D205" s="24" t="s">
        <v>6</v>
      </c>
      <c r="E205" s="24">
        <v>1</v>
      </c>
      <c r="F205" s="22">
        <v>75000</v>
      </c>
      <c r="G205" s="44" t="s">
        <v>80</v>
      </c>
      <c r="H205" s="44" t="s">
        <v>78</v>
      </c>
      <c r="I205" s="42"/>
      <c r="J205" s="4"/>
      <c r="K205" s="39">
        <f t="shared" ca="1" si="3"/>
        <v>4.6916494675925913</v>
      </c>
      <c r="L205" s="4" t="s">
        <v>398</v>
      </c>
      <c r="M205" s="4"/>
      <c r="N205" s="2" t="s">
        <v>80</v>
      </c>
      <c r="O205" s="2" t="s">
        <v>78</v>
      </c>
      <c r="P205" s="1"/>
      <c r="Q205" s="1"/>
    </row>
    <row r="206" spans="1:17" ht="15" customHeight="1" x14ac:dyDescent="0.25">
      <c r="A206" s="27">
        <v>41968</v>
      </c>
      <c r="B206" s="3" t="s">
        <v>12</v>
      </c>
      <c r="C206" s="24" t="s">
        <v>10</v>
      </c>
      <c r="D206" s="24" t="s">
        <v>6</v>
      </c>
      <c r="E206" s="24">
        <v>1</v>
      </c>
      <c r="F206" s="22">
        <v>150000</v>
      </c>
      <c r="G206" s="44" t="s">
        <v>80</v>
      </c>
      <c r="H206" s="44" t="s">
        <v>78</v>
      </c>
      <c r="I206" s="42"/>
      <c r="J206" s="4"/>
      <c r="K206" s="39">
        <f t="shared" ca="1" si="3"/>
        <v>4.6916494675925913</v>
      </c>
      <c r="L206" s="4" t="s">
        <v>398</v>
      </c>
      <c r="M206" s="4"/>
      <c r="N206" s="2" t="s">
        <v>80</v>
      </c>
      <c r="O206" s="2" t="s">
        <v>78</v>
      </c>
      <c r="P206" s="1"/>
      <c r="Q206" s="1"/>
    </row>
    <row r="207" spans="1:17" ht="15" customHeight="1" x14ac:dyDescent="0.25">
      <c r="A207" s="28">
        <v>42003</v>
      </c>
      <c r="B207" s="3" t="s">
        <v>83</v>
      </c>
      <c r="C207" s="25" t="s">
        <v>86</v>
      </c>
      <c r="D207" s="24" t="s">
        <v>21</v>
      </c>
      <c r="E207" s="24">
        <v>10</v>
      </c>
      <c r="F207" s="23">
        <v>124000</v>
      </c>
      <c r="G207" s="36" t="s">
        <v>84</v>
      </c>
      <c r="H207" s="36" t="s">
        <v>78</v>
      </c>
      <c r="I207" s="36" t="s">
        <v>85</v>
      </c>
      <c r="J207" s="4"/>
      <c r="K207" s="39">
        <f t="shared" ca="1" si="3"/>
        <v>4.5957590566336872</v>
      </c>
      <c r="L207" s="4" t="s">
        <v>398</v>
      </c>
      <c r="M207" s="4"/>
      <c r="N207" s="6" t="s">
        <v>84</v>
      </c>
      <c r="O207" s="6" t="s">
        <v>78</v>
      </c>
      <c r="P207" s="6" t="s">
        <v>85</v>
      </c>
      <c r="Q207" s="1"/>
    </row>
    <row r="208" spans="1:17" ht="15" customHeight="1" x14ac:dyDescent="0.25">
      <c r="A208" s="27">
        <v>42003</v>
      </c>
      <c r="B208" s="3" t="s">
        <v>9</v>
      </c>
      <c r="C208" s="24" t="s">
        <v>10</v>
      </c>
      <c r="D208" s="24" t="s">
        <v>6</v>
      </c>
      <c r="E208" s="24">
        <v>1</v>
      </c>
      <c r="F208" s="22">
        <v>120000</v>
      </c>
      <c r="G208" s="44" t="s">
        <v>80</v>
      </c>
      <c r="H208" s="44" t="s">
        <v>78</v>
      </c>
      <c r="I208" s="42"/>
      <c r="J208" s="4"/>
      <c r="K208" s="39">
        <f t="shared" ca="1" si="3"/>
        <v>4.5957590566336872</v>
      </c>
      <c r="L208" s="4" t="s">
        <v>398</v>
      </c>
      <c r="M208" s="4"/>
      <c r="N208" s="2" t="s">
        <v>80</v>
      </c>
      <c r="O208" s="2" t="s">
        <v>78</v>
      </c>
      <c r="P208" s="1"/>
      <c r="Q208" s="1"/>
    </row>
    <row r="209" spans="1:17" ht="15" customHeight="1" x14ac:dyDescent="0.25">
      <c r="A209" s="27">
        <v>42003</v>
      </c>
      <c r="B209" s="3" t="s">
        <v>7</v>
      </c>
      <c r="C209" s="24" t="s">
        <v>8</v>
      </c>
      <c r="D209" s="24" t="s">
        <v>21</v>
      </c>
      <c r="E209" s="24">
        <v>2</v>
      </c>
      <c r="F209" s="22">
        <v>120000</v>
      </c>
      <c r="G209" s="44" t="s">
        <v>80</v>
      </c>
      <c r="H209" s="44" t="s">
        <v>78</v>
      </c>
      <c r="I209" s="42"/>
      <c r="J209" s="4"/>
      <c r="K209" s="39">
        <f t="shared" ca="1" si="3"/>
        <v>4.5957590566336872</v>
      </c>
      <c r="L209" s="4" t="s">
        <v>398</v>
      </c>
      <c r="M209" s="4"/>
      <c r="N209" s="2" t="s">
        <v>80</v>
      </c>
      <c r="O209" s="2" t="s">
        <v>78</v>
      </c>
      <c r="P209" s="1"/>
      <c r="Q209" s="1"/>
    </row>
    <row r="210" spans="1:17" ht="15" customHeight="1" x14ac:dyDescent="0.25">
      <c r="A210" s="27">
        <v>42003</v>
      </c>
      <c r="B210" s="3" t="s">
        <v>4</v>
      </c>
      <c r="C210" s="24" t="s">
        <v>5</v>
      </c>
      <c r="D210" s="24" t="s">
        <v>6</v>
      </c>
      <c r="E210" s="24">
        <v>1</v>
      </c>
      <c r="F210" s="22">
        <v>0</v>
      </c>
      <c r="G210" s="44" t="s">
        <v>80</v>
      </c>
      <c r="H210" s="44" t="s">
        <v>78</v>
      </c>
      <c r="I210" s="42"/>
      <c r="J210" s="4"/>
      <c r="K210" s="39">
        <f t="shared" ca="1" si="3"/>
        <v>4.5957590566336872</v>
      </c>
      <c r="L210" s="4" t="s">
        <v>398</v>
      </c>
      <c r="M210" s="4"/>
      <c r="N210" s="2" t="s">
        <v>80</v>
      </c>
      <c r="O210" s="2" t="s">
        <v>78</v>
      </c>
      <c r="P210" s="1"/>
      <c r="Q210" s="1"/>
    </row>
    <row r="211" spans="1:17" ht="15" customHeight="1" x14ac:dyDescent="0.25">
      <c r="A211" s="27">
        <v>42061</v>
      </c>
      <c r="B211" s="3" t="s">
        <v>40</v>
      </c>
      <c r="C211" s="24" t="s">
        <v>8</v>
      </c>
      <c r="D211" s="24" t="s">
        <v>6</v>
      </c>
      <c r="E211" s="24">
        <v>1</v>
      </c>
      <c r="F211" s="22">
        <v>70000</v>
      </c>
      <c r="G211" s="44" t="s">
        <v>80</v>
      </c>
      <c r="H211" s="44" t="s">
        <v>78</v>
      </c>
      <c r="I211" s="42"/>
      <c r="J211" s="4"/>
      <c r="K211" s="39">
        <f t="shared" ca="1" si="3"/>
        <v>4.4368549470446466</v>
      </c>
      <c r="L211" s="4" t="s">
        <v>398</v>
      </c>
      <c r="M211" s="4"/>
      <c r="N211" s="2" t="s">
        <v>80</v>
      </c>
      <c r="O211" s="2" t="s">
        <v>78</v>
      </c>
      <c r="P211" s="1"/>
      <c r="Q211" s="1"/>
    </row>
    <row r="212" spans="1:17" ht="15" customHeight="1" x14ac:dyDescent="0.25">
      <c r="A212" s="27">
        <v>42094</v>
      </c>
      <c r="B212" s="3" t="s">
        <v>39</v>
      </c>
      <c r="C212" s="24" t="s">
        <v>10</v>
      </c>
      <c r="D212" s="24" t="s">
        <v>21</v>
      </c>
      <c r="E212" s="24">
        <v>3</v>
      </c>
      <c r="F212" s="22">
        <v>165000</v>
      </c>
      <c r="G212" s="44" t="s">
        <v>80</v>
      </c>
      <c r="H212" s="44" t="s">
        <v>78</v>
      </c>
      <c r="I212" s="44" t="s">
        <v>82</v>
      </c>
      <c r="J212" s="4"/>
      <c r="K212" s="39">
        <f t="shared" ca="1" si="3"/>
        <v>4.3464439881405372</v>
      </c>
      <c r="L212" s="4" t="s">
        <v>398</v>
      </c>
      <c r="M212" s="4"/>
      <c r="N212" s="2" t="s">
        <v>80</v>
      </c>
      <c r="O212" s="2" t="s">
        <v>78</v>
      </c>
      <c r="P212" s="2" t="s">
        <v>82</v>
      </c>
      <c r="Q212" s="1"/>
    </row>
    <row r="213" spans="1:17" ht="15" customHeight="1" x14ac:dyDescent="0.25">
      <c r="A213" s="27">
        <v>42124</v>
      </c>
      <c r="B213" s="3" t="s">
        <v>37</v>
      </c>
      <c r="C213" s="24" t="s">
        <v>5</v>
      </c>
      <c r="D213" s="24" t="s">
        <v>6</v>
      </c>
      <c r="E213" s="24">
        <v>1</v>
      </c>
      <c r="F213" s="22">
        <v>0</v>
      </c>
      <c r="G213" s="44" t="s">
        <v>80</v>
      </c>
      <c r="H213" s="44" t="s">
        <v>78</v>
      </c>
      <c r="I213" s="42"/>
      <c r="J213" s="4"/>
      <c r="K213" s="39">
        <f t="shared" ca="1" si="3"/>
        <v>4.2642522073186191</v>
      </c>
      <c r="L213" s="4" t="s">
        <v>398</v>
      </c>
      <c r="M213" s="4"/>
      <c r="N213" s="2" t="s">
        <v>80</v>
      </c>
      <c r="O213" s="2" t="s">
        <v>78</v>
      </c>
      <c r="P213" s="1"/>
      <c r="Q213" s="1"/>
    </row>
    <row r="214" spans="1:17" ht="15" customHeight="1" x14ac:dyDescent="0.25">
      <c r="A214" s="27">
        <v>42124</v>
      </c>
      <c r="B214" s="3" t="s">
        <v>38</v>
      </c>
      <c r="C214" s="24" t="s">
        <v>5</v>
      </c>
      <c r="D214" s="24" t="s">
        <v>6</v>
      </c>
      <c r="E214" s="24">
        <v>1</v>
      </c>
      <c r="F214" s="22">
        <v>150000</v>
      </c>
      <c r="G214" s="44" t="s">
        <v>80</v>
      </c>
      <c r="H214" s="44" t="s">
        <v>78</v>
      </c>
      <c r="I214" s="42"/>
      <c r="J214" s="4"/>
      <c r="K214" s="39">
        <f t="shared" ca="1" si="3"/>
        <v>4.2642522073186191</v>
      </c>
      <c r="L214" s="4" t="s">
        <v>398</v>
      </c>
      <c r="M214" s="4"/>
      <c r="N214" s="2" t="s">
        <v>80</v>
      </c>
      <c r="O214" s="2" t="s">
        <v>78</v>
      </c>
      <c r="P214" s="1"/>
      <c r="Q214" s="1"/>
    </row>
    <row r="215" spans="1:17" ht="15" customHeight="1" x14ac:dyDescent="0.25">
      <c r="A215" s="27">
        <v>42247</v>
      </c>
      <c r="B215" s="3" t="s">
        <v>36</v>
      </c>
      <c r="C215" s="24" t="s">
        <v>5</v>
      </c>
      <c r="D215" s="24" t="s">
        <v>6</v>
      </c>
      <c r="E215" s="24">
        <v>1</v>
      </c>
      <c r="F215" s="22">
        <v>425000</v>
      </c>
      <c r="G215" s="44" t="s">
        <v>80</v>
      </c>
      <c r="H215" s="44" t="s">
        <v>78</v>
      </c>
      <c r="I215" s="42"/>
      <c r="J215" s="4"/>
      <c r="K215" s="39">
        <f t="shared" ca="1" si="3"/>
        <v>3.9272659059487562</v>
      </c>
      <c r="L215" s="4" t="s">
        <v>398</v>
      </c>
      <c r="M215" s="4"/>
      <c r="N215" s="2" t="s">
        <v>80</v>
      </c>
      <c r="O215" s="2" t="s">
        <v>78</v>
      </c>
      <c r="P215" s="1"/>
      <c r="Q215" s="1"/>
    </row>
    <row r="216" spans="1:17" ht="15" customHeight="1" x14ac:dyDescent="0.25">
      <c r="A216" s="27">
        <v>42306</v>
      </c>
      <c r="B216" s="3" t="s">
        <v>35</v>
      </c>
      <c r="C216" s="24" t="s">
        <v>10</v>
      </c>
      <c r="D216" s="24" t="s">
        <v>6</v>
      </c>
      <c r="E216" s="24">
        <v>1</v>
      </c>
      <c r="F216" s="22">
        <v>160000</v>
      </c>
      <c r="G216" s="44" t="s">
        <v>80</v>
      </c>
      <c r="H216" s="44" t="s">
        <v>78</v>
      </c>
      <c r="I216" s="42"/>
      <c r="J216" s="4"/>
      <c r="K216" s="39">
        <f t="shared" ca="1" si="3"/>
        <v>3.7656220703323178</v>
      </c>
      <c r="L216" s="4" t="s">
        <v>398</v>
      </c>
      <c r="M216" s="4"/>
      <c r="N216" s="2" t="s">
        <v>80</v>
      </c>
      <c r="O216" s="2" t="s">
        <v>78</v>
      </c>
      <c r="P216" s="1"/>
      <c r="Q216" s="1"/>
    </row>
    <row r="217" spans="1:17" ht="15" customHeight="1" x14ac:dyDescent="0.25">
      <c r="A217" s="27">
        <v>42339</v>
      </c>
      <c r="B217" s="3" t="s">
        <v>33</v>
      </c>
      <c r="C217" s="24" t="s">
        <v>10</v>
      </c>
      <c r="D217" s="24" t="s">
        <v>6</v>
      </c>
      <c r="E217" s="24">
        <v>1</v>
      </c>
      <c r="F217" s="22">
        <v>200000</v>
      </c>
      <c r="G217" s="44" t="s">
        <v>80</v>
      </c>
      <c r="H217" s="44" t="s">
        <v>78</v>
      </c>
      <c r="I217" s="42"/>
      <c r="J217" s="4"/>
      <c r="K217" s="39">
        <f t="shared" ca="1" si="3"/>
        <v>3.675211111428208</v>
      </c>
      <c r="L217" s="4" t="s">
        <v>398</v>
      </c>
      <c r="M217" s="4"/>
      <c r="N217" s="2" t="s">
        <v>80</v>
      </c>
      <c r="O217" s="2" t="s">
        <v>78</v>
      </c>
      <c r="P217" s="1"/>
      <c r="Q217" s="1"/>
    </row>
    <row r="218" spans="1:17" ht="15" customHeight="1" x14ac:dyDescent="0.25">
      <c r="A218" s="27">
        <v>42339</v>
      </c>
      <c r="B218" s="3" t="s">
        <v>34</v>
      </c>
      <c r="C218" s="24" t="s">
        <v>10</v>
      </c>
      <c r="D218" s="24" t="s">
        <v>6</v>
      </c>
      <c r="E218" s="24">
        <v>1</v>
      </c>
      <c r="F218" s="22">
        <v>205000</v>
      </c>
      <c r="G218" s="44" t="s">
        <v>80</v>
      </c>
      <c r="H218" s="44" t="s">
        <v>78</v>
      </c>
      <c r="I218" s="42"/>
      <c r="J218" s="4"/>
      <c r="K218" s="39">
        <f t="shared" ca="1" si="3"/>
        <v>3.675211111428208</v>
      </c>
      <c r="L218" s="4" t="s">
        <v>398</v>
      </c>
      <c r="M218" s="4"/>
      <c r="N218" s="2" t="s">
        <v>80</v>
      </c>
      <c r="O218" s="2" t="s">
        <v>78</v>
      </c>
      <c r="P218" s="1"/>
      <c r="Q218" s="1"/>
    </row>
    <row r="219" spans="1:17" ht="15" customHeight="1" x14ac:dyDescent="0.25">
      <c r="A219" s="27">
        <v>42368</v>
      </c>
      <c r="B219" s="3" t="s">
        <v>32</v>
      </c>
      <c r="C219" s="24" t="s">
        <v>18</v>
      </c>
      <c r="D219" s="24" t="s">
        <v>6</v>
      </c>
      <c r="E219" s="24">
        <v>1</v>
      </c>
      <c r="F219" s="22">
        <v>235000</v>
      </c>
      <c r="G219" s="44" t="s">
        <v>80</v>
      </c>
      <c r="H219" s="44" t="s">
        <v>78</v>
      </c>
      <c r="I219" s="42"/>
      <c r="J219" s="4"/>
      <c r="K219" s="39">
        <f t="shared" ca="1" si="3"/>
        <v>3.5957590566336877</v>
      </c>
      <c r="L219" s="4" t="s">
        <v>398</v>
      </c>
      <c r="M219" s="4"/>
      <c r="N219" s="2" t="s">
        <v>80</v>
      </c>
      <c r="O219" s="2" t="s">
        <v>78</v>
      </c>
      <c r="P219" s="1"/>
      <c r="Q219" s="1"/>
    </row>
    <row r="220" spans="1:17" ht="15" customHeight="1" x14ac:dyDescent="0.25">
      <c r="A220" s="27">
        <v>42397</v>
      </c>
      <c r="B220" s="3" t="s">
        <v>54</v>
      </c>
      <c r="C220" s="24" t="s">
        <v>10</v>
      </c>
      <c r="D220" s="24" t="s">
        <v>6</v>
      </c>
      <c r="E220" s="24">
        <v>1</v>
      </c>
      <c r="F220" s="22">
        <v>0</v>
      </c>
      <c r="G220" s="44" t="s">
        <v>80</v>
      </c>
      <c r="H220" s="44" t="s">
        <v>78</v>
      </c>
      <c r="I220" s="42"/>
      <c r="J220" s="4"/>
      <c r="K220" s="39">
        <f t="shared" ca="1" si="3"/>
        <v>3.5163070018391669</v>
      </c>
      <c r="L220" s="4" t="s">
        <v>398</v>
      </c>
      <c r="M220" s="4"/>
      <c r="N220" s="2" t="s">
        <v>80</v>
      </c>
      <c r="O220" s="2" t="s">
        <v>78</v>
      </c>
      <c r="P220" s="1"/>
      <c r="Q220" s="1"/>
    </row>
    <row r="221" spans="1:17" ht="15" customHeight="1" x14ac:dyDescent="0.25">
      <c r="A221" s="27">
        <v>42397</v>
      </c>
      <c r="B221" s="3" t="s">
        <v>53</v>
      </c>
      <c r="C221" s="24" t="s">
        <v>52</v>
      </c>
      <c r="D221" s="24" t="s">
        <v>6</v>
      </c>
      <c r="E221" s="24">
        <v>1</v>
      </c>
      <c r="F221" s="22">
        <v>150000</v>
      </c>
      <c r="G221" s="44" t="s">
        <v>80</v>
      </c>
      <c r="H221" s="44" t="s">
        <v>78</v>
      </c>
      <c r="I221" s="42"/>
      <c r="J221" s="4"/>
      <c r="K221" s="39">
        <f t="shared" ca="1" si="3"/>
        <v>3.5163070018391669</v>
      </c>
      <c r="L221" s="4" t="s">
        <v>398</v>
      </c>
      <c r="M221" s="4"/>
      <c r="N221" s="2" t="s">
        <v>80</v>
      </c>
      <c r="O221" s="2" t="s">
        <v>78</v>
      </c>
      <c r="P221" s="1"/>
      <c r="Q221" s="1"/>
    </row>
    <row r="222" spans="1:17" ht="15" customHeight="1" x14ac:dyDescent="0.25">
      <c r="A222" s="27">
        <v>42429</v>
      </c>
      <c r="B222" s="3" t="s">
        <v>51</v>
      </c>
      <c r="C222" s="24" t="s">
        <v>52</v>
      </c>
      <c r="D222" s="24" t="s">
        <v>6</v>
      </c>
      <c r="E222" s="24">
        <v>1</v>
      </c>
      <c r="F222" s="22">
        <v>1700000</v>
      </c>
      <c r="G222" s="44" t="s">
        <v>80</v>
      </c>
      <c r="H222" s="44" t="s">
        <v>78</v>
      </c>
      <c r="I222" s="42"/>
      <c r="J222" s="4"/>
      <c r="K222" s="39">
        <f t="shared" ca="1" si="3"/>
        <v>3.4286357689624549</v>
      </c>
      <c r="L222" s="4" t="s">
        <v>398</v>
      </c>
      <c r="M222" s="4"/>
      <c r="N222" s="2" t="s">
        <v>80</v>
      </c>
      <c r="O222" s="2" t="s">
        <v>78</v>
      </c>
      <c r="P222" s="1"/>
      <c r="Q222" s="1"/>
    </row>
    <row r="223" spans="1:17" ht="15" customHeight="1" x14ac:dyDescent="0.25">
      <c r="A223" s="27">
        <v>42488</v>
      </c>
      <c r="B223" s="3" t="s">
        <v>50</v>
      </c>
      <c r="C223" s="24" t="s">
        <v>72</v>
      </c>
      <c r="D223" s="24" t="s">
        <v>21</v>
      </c>
      <c r="E223" s="24">
        <v>5</v>
      </c>
      <c r="F223" s="22">
        <v>115000</v>
      </c>
      <c r="G223" s="44" t="s">
        <v>80</v>
      </c>
      <c r="H223" s="44" t="s">
        <v>78</v>
      </c>
      <c r="I223" s="44" t="s">
        <v>82</v>
      </c>
      <c r="J223" s="4"/>
      <c r="K223" s="39">
        <f t="shared" ca="1" si="3"/>
        <v>3.2669919333460165</v>
      </c>
      <c r="L223" s="4" t="s">
        <v>398</v>
      </c>
      <c r="M223" s="4"/>
      <c r="N223" s="2" t="s">
        <v>80</v>
      </c>
      <c r="O223" s="2" t="s">
        <v>78</v>
      </c>
      <c r="P223" s="2" t="s">
        <v>82</v>
      </c>
      <c r="Q223" s="1"/>
    </row>
    <row r="224" spans="1:17" ht="15" customHeight="1" x14ac:dyDescent="0.25">
      <c r="A224" s="27">
        <v>42521</v>
      </c>
      <c r="B224" s="3" t="s">
        <v>49</v>
      </c>
      <c r="C224" s="24" t="s">
        <v>71</v>
      </c>
      <c r="D224" s="24" t="s">
        <v>6</v>
      </c>
      <c r="E224" s="24">
        <v>1</v>
      </c>
      <c r="F224" s="22">
        <v>35000</v>
      </c>
      <c r="G224" s="44" t="s">
        <v>80</v>
      </c>
      <c r="H224" s="44" t="s">
        <v>78</v>
      </c>
      <c r="I224" s="44" t="s">
        <v>82</v>
      </c>
      <c r="J224" s="4"/>
      <c r="K224" s="39">
        <f t="shared" ca="1" si="3"/>
        <v>3.1765809744419067</v>
      </c>
      <c r="L224" s="4" t="s">
        <v>398</v>
      </c>
      <c r="M224" s="4"/>
      <c r="N224" s="2" t="s">
        <v>80</v>
      </c>
      <c r="O224" s="2" t="s">
        <v>78</v>
      </c>
      <c r="P224" s="2" t="s">
        <v>82</v>
      </c>
      <c r="Q224" s="1"/>
    </row>
    <row r="225" spans="1:17" ht="15" customHeight="1" x14ac:dyDescent="0.25">
      <c r="A225" s="27">
        <v>42579</v>
      </c>
      <c r="B225" s="3" t="s">
        <v>47</v>
      </c>
      <c r="C225" s="24" t="s">
        <v>8</v>
      </c>
      <c r="D225" s="24" t="s">
        <v>6</v>
      </c>
      <c r="E225" s="24">
        <v>1</v>
      </c>
      <c r="F225" s="22">
        <v>180000</v>
      </c>
      <c r="G225" s="44" t="s">
        <v>80</v>
      </c>
      <c r="H225" s="44" t="s">
        <v>78</v>
      </c>
      <c r="I225" s="42"/>
      <c r="J225" s="4"/>
      <c r="K225" s="39">
        <f t="shared" ca="1" si="3"/>
        <v>3.0176768648528656</v>
      </c>
      <c r="L225" s="4" t="s">
        <v>398</v>
      </c>
      <c r="M225" s="4"/>
      <c r="N225" s="2" t="s">
        <v>80</v>
      </c>
      <c r="O225" s="2" t="s">
        <v>78</v>
      </c>
      <c r="P225" s="1"/>
      <c r="Q225" s="1"/>
    </row>
    <row r="226" spans="1:17" ht="15" customHeight="1" x14ac:dyDescent="0.25">
      <c r="A226" s="27">
        <v>42579</v>
      </c>
      <c r="B226" s="3" t="s">
        <v>48</v>
      </c>
      <c r="C226" s="24" t="s">
        <v>8</v>
      </c>
      <c r="D226" s="24" t="s">
        <v>6</v>
      </c>
      <c r="E226" s="24">
        <v>1</v>
      </c>
      <c r="F226" s="22">
        <v>225000</v>
      </c>
      <c r="G226" s="44" t="s">
        <v>80</v>
      </c>
      <c r="H226" s="44" t="s">
        <v>78</v>
      </c>
      <c r="I226" s="42"/>
      <c r="J226" s="38"/>
      <c r="K226" s="39">
        <f t="shared" ca="1" si="3"/>
        <v>3.0176768648528656</v>
      </c>
      <c r="L226" s="4" t="s">
        <v>398</v>
      </c>
      <c r="M226" s="4"/>
      <c r="N226" s="2" t="s">
        <v>80</v>
      </c>
      <c r="O226" s="2" t="s">
        <v>78</v>
      </c>
      <c r="P226" s="1"/>
      <c r="Q226" s="11"/>
    </row>
    <row r="227" spans="1:17" ht="15" customHeight="1" x14ac:dyDescent="0.25">
      <c r="A227" s="27">
        <v>42674</v>
      </c>
      <c r="B227" s="3" t="s">
        <v>45</v>
      </c>
      <c r="C227" s="24" t="s">
        <v>10</v>
      </c>
      <c r="D227" s="24" t="s">
        <v>6</v>
      </c>
      <c r="E227" s="24">
        <v>1</v>
      </c>
      <c r="F227" s="22">
        <v>250000</v>
      </c>
      <c r="G227" s="44" t="s">
        <v>80</v>
      </c>
      <c r="H227" s="44" t="s">
        <v>78</v>
      </c>
      <c r="I227" s="42"/>
      <c r="J227" s="4"/>
      <c r="K227" s="39">
        <f t="shared" ca="1" si="3"/>
        <v>2.7574028922501261</v>
      </c>
      <c r="L227" s="4" t="s">
        <v>398</v>
      </c>
      <c r="M227" s="4"/>
      <c r="N227" s="2" t="s">
        <v>80</v>
      </c>
      <c r="O227" s="2" t="s">
        <v>78</v>
      </c>
      <c r="P227" s="1"/>
      <c r="Q227" s="1"/>
    </row>
    <row r="228" spans="1:17" ht="15" customHeight="1" x14ac:dyDescent="0.25">
      <c r="A228" s="27">
        <v>42674</v>
      </c>
      <c r="B228" s="3" t="s">
        <v>46</v>
      </c>
      <c r="C228" s="24" t="s">
        <v>10</v>
      </c>
      <c r="D228" s="24" t="s">
        <v>6</v>
      </c>
      <c r="E228" s="24">
        <v>1</v>
      </c>
      <c r="F228" s="22">
        <v>1125000</v>
      </c>
      <c r="G228" s="44" t="s">
        <v>80</v>
      </c>
      <c r="H228" s="44" t="s">
        <v>78</v>
      </c>
      <c r="I228" s="42"/>
      <c r="J228" s="38"/>
      <c r="K228" s="39">
        <f t="shared" ca="1" si="3"/>
        <v>2.7574028922501261</v>
      </c>
      <c r="L228" s="4" t="s">
        <v>398</v>
      </c>
      <c r="M228" s="4"/>
      <c r="N228" s="2" t="s">
        <v>80</v>
      </c>
      <c r="O228" s="2" t="s">
        <v>78</v>
      </c>
      <c r="P228" s="1"/>
      <c r="Q228" s="11"/>
    </row>
    <row r="229" spans="1:17" ht="15" customHeight="1" x14ac:dyDescent="0.25">
      <c r="A229" s="27">
        <v>42704</v>
      </c>
      <c r="B229" s="3" t="s">
        <v>44</v>
      </c>
      <c r="C229" s="24" t="s">
        <v>14</v>
      </c>
      <c r="D229" s="24" t="s">
        <v>6</v>
      </c>
      <c r="E229" s="24">
        <v>1</v>
      </c>
      <c r="F229" s="22">
        <v>142000</v>
      </c>
      <c r="G229" s="44" t="s">
        <v>80</v>
      </c>
      <c r="H229" s="44" t="s">
        <v>78</v>
      </c>
      <c r="I229" s="42"/>
      <c r="J229" s="38"/>
      <c r="K229" s="39">
        <f t="shared" ca="1" si="3"/>
        <v>2.675211111428208</v>
      </c>
      <c r="L229" s="4" t="s">
        <v>398</v>
      </c>
      <c r="M229" s="4"/>
      <c r="N229" s="2" t="s">
        <v>80</v>
      </c>
      <c r="O229" s="2" t="s">
        <v>78</v>
      </c>
      <c r="P229" s="1"/>
      <c r="Q229" s="11"/>
    </row>
    <row r="230" spans="1:17" ht="15" customHeight="1" x14ac:dyDescent="0.25">
      <c r="A230" s="27">
        <v>42733</v>
      </c>
      <c r="B230" s="3" t="s">
        <v>41</v>
      </c>
      <c r="C230" s="24" t="s">
        <v>10</v>
      </c>
      <c r="D230" s="24" t="s">
        <v>6</v>
      </c>
      <c r="E230" s="24">
        <v>1</v>
      </c>
      <c r="F230" s="22">
        <v>0</v>
      </c>
      <c r="G230" s="44" t="s">
        <v>80</v>
      </c>
      <c r="H230" s="44" t="s">
        <v>79</v>
      </c>
      <c r="I230" s="42"/>
      <c r="J230" s="38"/>
      <c r="K230" s="39">
        <f t="shared" ca="1" si="3"/>
        <v>2.5957590566336877</v>
      </c>
      <c r="L230" s="4" t="s">
        <v>398</v>
      </c>
      <c r="M230" s="4"/>
      <c r="N230" s="2" t="s">
        <v>80</v>
      </c>
      <c r="O230" s="2" t="s">
        <v>79</v>
      </c>
      <c r="P230" s="1"/>
      <c r="Q230" s="11"/>
    </row>
    <row r="231" spans="1:17" ht="15" customHeight="1" x14ac:dyDescent="0.25">
      <c r="A231" s="27">
        <v>42733</v>
      </c>
      <c r="B231" s="3" t="s">
        <v>55</v>
      </c>
      <c r="C231" s="24" t="s">
        <v>73</v>
      </c>
      <c r="D231" s="24" t="s">
        <v>21</v>
      </c>
      <c r="E231" s="24">
        <v>4</v>
      </c>
      <c r="F231" s="22">
        <v>60000</v>
      </c>
      <c r="G231" s="44" t="s">
        <v>80</v>
      </c>
      <c r="H231" s="44" t="s">
        <v>78</v>
      </c>
      <c r="I231" s="44" t="s">
        <v>82</v>
      </c>
      <c r="J231" s="38"/>
      <c r="K231" s="39">
        <f t="shared" ca="1" si="3"/>
        <v>2.5957590566336877</v>
      </c>
      <c r="L231" s="4" t="s">
        <v>398</v>
      </c>
      <c r="M231" s="4"/>
      <c r="N231" s="2" t="s">
        <v>80</v>
      </c>
      <c r="O231" s="2" t="s">
        <v>78</v>
      </c>
      <c r="P231" s="2" t="s">
        <v>82</v>
      </c>
      <c r="Q231" s="11"/>
    </row>
    <row r="232" spans="1:17" ht="15" customHeight="1" x14ac:dyDescent="0.25">
      <c r="A232" s="27">
        <v>42733</v>
      </c>
      <c r="B232" s="3" t="s">
        <v>42</v>
      </c>
      <c r="C232" s="24" t="s">
        <v>10</v>
      </c>
      <c r="D232" s="24" t="s">
        <v>6</v>
      </c>
      <c r="E232" s="24">
        <v>1</v>
      </c>
      <c r="F232" s="22">
        <v>0</v>
      </c>
      <c r="G232" s="44" t="s">
        <v>80</v>
      </c>
      <c r="H232" s="44" t="s">
        <v>78</v>
      </c>
      <c r="I232" s="42"/>
      <c r="J232" s="38"/>
      <c r="K232" s="39">
        <f t="shared" ca="1" si="3"/>
        <v>2.5957590566336877</v>
      </c>
      <c r="L232" s="4" t="s">
        <v>398</v>
      </c>
      <c r="M232" s="4"/>
      <c r="N232" s="2" t="s">
        <v>80</v>
      </c>
      <c r="O232" s="2" t="s">
        <v>78</v>
      </c>
      <c r="P232" s="1"/>
      <c r="Q232" s="11"/>
    </row>
    <row r="233" spans="1:17" ht="15" customHeight="1" x14ac:dyDescent="0.25">
      <c r="A233" s="27">
        <v>42733</v>
      </c>
      <c r="B233" s="3" t="s">
        <v>43</v>
      </c>
      <c r="C233" s="24" t="s">
        <v>10</v>
      </c>
      <c r="D233" s="24" t="s">
        <v>6</v>
      </c>
      <c r="E233" s="24">
        <v>1</v>
      </c>
      <c r="F233" s="22">
        <v>0</v>
      </c>
      <c r="G233" s="44" t="s">
        <v>80</v>
      </c>
      <c r="H233" s="44" t="s">
        <v>78</v>
      </c>
      <c r="I233" s="42"/>
      <c r="J233" s="38"/>
      <c r="K233" s="39">
        <f t="shared" ca="1" si="3"/>
        <v>2.5957590566336877</v>
      </c>
      <c r="L233" s="4" t="s">
        <v>398</v>
      </c>
      <c r="M233" s="4"/>
      <c r="N233" s="2" t="s">
        <v>80</v>
      </c>
      <c r="O233" s="2" t="s">
        <v>78</v>
      </c>
      <c r="P233" s="1"/>
      <c r="Q233" s="11"/>
    </row>
    <row r="234" spans="1:17" ht="15" customHeight="1" x14ac:dyDescent="0.25">
      <c r="A234" s="27">
        <v>42852</v>
      </c>
      <c r="B234" s="3" t="s">
        <v>61</v>
      </c>
      <c r="C234" s="24" t="s">
        <v>10</v>
      </c>
      <c r="D234" s="24" t="s">
        <v>6</v>
      </c>
      <c r="E234" s="24">
        <v>1</v>
      </c>
      <c r="F234" s="22">
        <v>201000</v>
      </c>
      <c r="G234" s="44" t="s">
        <v>80</v>
      </c>
      <c r="H234" s="44" t="s">
        <v>79</v>
      </c>
      <c r="I234" s="42"/>
      <c r="J234" s="38"/>
      <c r="K234" s="39">
        <f t="shared" ca="1" si="3"/>
        <v>2.2697316593734138</v>
      </c>
      <c r="L234" s="4" t="s">
        <v>398</v>
      </c>
      <c r="M234" s="4"/>
      <c r="N234" s="2" t="s">
        <v>80</v>
      </c>
      <c r="O234" s="2" t="s">
        <v>79</v>
      </c>
      <c r="P234" s="1"/>
      <c r="Q234" s="11"/>
    </row>
    <row r="235" spans="1:17" ht="15" customHeight="1" x14ac:dyDescent="0.25">
      <c r="A235" s="27">
        <v>42947</v>
      </c>
      <c r="B235" s="3" t="s">
        <v>59</v>
      </c>
      <c r="C235" s="24" t="s">
        <v>29</v>
      </c>
      <c r="D235" s="24" t="s">
        <v>6</v>
      </c>
      <c r="E235" s="24">
        <v>1</v>
      </c>
      <c r="F235" s="22">
        <v>250000</v>
      </c>
      <c r="G235" s="44" t="s">
        <v>80</v>
      </c>
      <c r="H235" s="44" t="s">
        <v>79</v>
      </c>
      <c r="I235" s="42"/>
      <c r="J235" s="38"/>
      <c r="K235" s="39">
        <f t="shared" ca="1" si="3"/>
        <v>2.0094576867706739</v>
      </c>
      <c r="L235" s="4" t="s">
        <v>398</v>
      </c>
      <c r="M235" s="4"/>
      <c r="N235" s="2" t="s">
        <v>80</v>
      </c>
      <c r="O235" s="2" t="s">
        <v>79</v>
      </c>
      <c r="P235" s="1"/>
      <c r="Q235" s="11"/>
    </row>
    <row r="236" spans="1:17" ht="15" customHeight="1" x14ac:dyDescent="0.25">
      <c r="A236" s="27">
        <v>42947</v>
      </c>
      <c r="B236" s="3" t="s">
        <v>60</v>
      </c>
      <c r="C236" s="24" t="s">
        <v>10</v>
      </c>
      <c r="D236" s="24" t="s">
        <v>6</v>
      </c>
      <c r="E236" s="24">
        <v>1</v>
      </c>
      <c r="F236" s="22">
        <v>0</v>
      </c>
      <c r="G236" s="44" t="s">
        <v>80</v>
      </c>
      <c r="H236" s="44" t="s">
        <v>79</v>
      </c>
      <c r="I236" s="44" t="s">
        <v>56</v>
      </c>
      <c r="J236" s="38"/>
      <c r="K236" s="39">
        <f t="shared" ca="1" si="3"/>
        <v>2.0094576867706739</v>
      </c>
      <c r="L236" s="4" t="s">
        <v>398</v>
      </c>
      <c r="M236" s="4"/>
      <c r="N236" s="2" t="s">
        <v>80</v>
      </c>
      <c r="O236" s="2" t="s">
        <v>79</v>
      </c>
      <c r="P236" s="2" t="s">
        <v>56</v>
      </c>
      <c r="Q236" s="11"/>
    </row>
    <row r="237" spans="1:17" ht="15" customHeight="1" x14ac:dyDescent="0.25">
      <c r="A237" s="27">
        <v>43006</v>
      </c>
      <c r="B237" s="3" t="s">
        <v>58</v>
      </c>
      <c r="C237" s="24" t="s">
        <v>8</v>
      </c>
      <c r="D237" s="24" t="s">
        <v>6</v>
      </c>
      <c r="E237" s="24">
        <v>1</v>
      </c>
      <c r="F237" s="22">
        <v>500000</v>
      </c>
      <c r="G237" s="44" t="s">
        <v>80</v>
      </c>
      <c r="H237" s="44" t="s">
        <v>79</v>
      </c>
      <c r="I237" s="42"/>
      <c r="J237" s="38"/>
      <c r="K237" s="39">
        <f t="shared" ca="1" si="3"/>
        <v>1.8478138511542355</v>
      </c>
      <c r="L237" s="4" t="s">
        <v>398</v>
      </c>
      <c r="M237" s="4"/>
      <c r="N237" s="2" t="s">
        <v>80</v>
      </c>
      <c r="O237" s="2" t="s">
        <v>79</v>
      </c>
      <c r="P237" s="1"/>
      <c r="Q237" s="11"/>
    </row>
    <row r="238" spans="1:17" ht="15" customHeight="1" x14ac:dyDescent="0.25">
      <c r="A238" s="27">
        <v>43039</v>
      </c>
      <c r="B238" s="3" t="s">
        <v>57</v>
      </c>
      <c r="C238" s="24" t="s">
        <v>10</v>
      </c>
      <c r="D238" s="24" t="s">
        <v>21</v>
      </c>
      <c r="E238" s="24">
        <v>2</v>
      </c>
      <c r="F238" s="22">
        <v>0</v>
      </c>
      <c r="G238" s="44" t="s">
        <v>80</v>
      </c>
      <c r="H238" s="44" t="s">
        <v>79</v>
      </c>
      <c r="I238" s="44" t="s">
        <v>56</v>
      </c>
      <c r="J238" s="38"/>
      <c r="K238" s="39">
        <f t="shared" ca="1" si="3"/>
        <v>1.7574028922501259</v>
      </c>
      <c r="L238" s="4" t="s">
        <v>398</v>
      </c>
      <c r="M238" s="4"/>
      <c r="N238" s="2" t="s">
        <v>80</v>
      </c>
      <c r="O238" s="2" t="s">
        <v>79</v>
      </c>
      <c r="P238" s="2" t="s">
        <v>56</v>
      </c>
      <c r="Q238" s="11"/>
    </row>
    <row r="239" spans="1:17" s="57" customFormat="1" ht="15" customHeight="1" x14ac:dyDescent="0.25">
      <c r="A239" s="49">
        <v>43159</v>
      </c>
      <c r="B239" s="50" t="s">
        <v>67</v>
      </c>
      <c r="C239" s="51" t="s">
        <v>10</v>
      </c>
      <c r="D239" s="51" t="s">
        <v>402</v>
      </c>
      <c r="E239" s="51">
        <v>1</v>
      </c>
      <c r="F239" s="52">
        <v>2700000</v>
      </c>
      <c r="G239" s="53" t="s">
        <v>80</v>
      </c>
      <c r="H239" s="53" t="s">
        <v>79</v>
      </c>
      <c r="I239" s="54"/>
      <c r="J239" s="55"/>
      <c r="K239" s="56">
        <f t="shared" ca="1" si="3"/>
        <v>1.4286357689624547</v>
      </c>
      <c r="L239" s="55" t="s">
        <v>404</v>
      </c>
      <c r="M239" s="55" t="s">
        <v>401</v>
      </c>
      <c r="N239" s="79" t="s">
        <v>80</v>
      </c>
      <c r="O239" s="79" t="s">
        <v>79</v>
      </c>
      <c r="P239" s="12"/>
      <c r="Q239" s="12"/>
    </row>
    <row r="240" spans="1:17" ht="15" customHeight="1" x14ac:dyDescent="0.25">
      <c r="A240" s="27">
        <v>43251</v>
      </c>
      <c r="B240" s="3" t="s">
        <v>65</v>
      </c>
      <c r="C240" s="24" t="s">
        <v>10</v>
      </c>
      <c r="D240" s="24" t="s">
        <v>6</v>
      </c>
      <c r="E240" s="24">
        <v>1</v>
      </c>
      <c r="F240" s="22">
        <v>0</v>
      </c>
      <c r="G240" s="44" t="s">
        <v>80</v>
      </c>
      <c r="H240" s="44" t="s">
        <v>79</v>
      </c>
      <c r="I240" s="44" t="s">
        <v>56</v>
      </c>
      <c r="J240" s="38"/>
      <c r="K240" s="39">
        <f t="shared" ca="1" si="3"/>
        <v>1.1765809744419067</v>
      </c>
      <c r="L240" s="4" t="s">
        <v>398</v>
      </c>
      <c r="M240" s="4"/>
      <c r="N240" s="2" t="s">
        <v>80</v>
      </c>
      <c r="O240" s="2" t="s">
        <v>79</v>
      </c>
      <c r="P240" s="2" t="s">
        <v>56</v>
      </c>
      <c r="Q240" s="11"/>
    </row>
    <row r="241" spans="1:17" ht="15" customHeight="1" x14ac:dyDescent="0.25">
      <c r="A241" s="27">
        <v>43251</v>
      </c>
      <c r="B241" s="3" t="s">
        <v>66</v>
      </c>
      <c r="C241" s="24" t="s">
        <v>52</v>
      </c>
      <c r="D241" s="24" t="s">
        <v>6</v>
      </c>
      <c r="E241" s="24">
        <v>1</v>
      </c>
      <c r="F241" s="22">
        <v>180000</v>
      </c>
      <c r="G241" s="44" t="s">
        <v>80</v>
      </c>
      <c r="H241" s="44" t="s">
        <v>79</v>
      </c>
      <c r="I241" s="42"/>
      <c r="J241" s="38"/>
      <c r="K241" s="39">
        <f t="shared" ca="1" si="3"/>
        <v>1.1765809744419067</v>
      </c>
      <c r="L241" s="4" t="s">
        <v>398</v>
      </c>
      <c r="M241" s="4"/>
      <c r="N241" s="2" t="s">
        <v>80</v>
      </c>
      <c r="O241" s="2" t="s">
        <v>79</v>
      </c>
      <c r="P241" s="1"/>
      <c r="Q241" s="11"/>
    </row>
    <row r="242" spans="1:17" ht="15" customHeight="1" x14ac:dyDescent="0.25">
      <c r="A242" s="27">
        <v>43312</v>
      </c>
      <c r="B242" s="3" t="s">
        <v>64</v>
      </c>
      <c r="C242" s="24" t="s">
        <v>10</v>
      </c>
      <c r="D242" s="24" t="s">
        <v>6</v>
      </c>
      <c r="E242" s="24">
        <v>1</v>
      </c>
      <c r="F242" s="22">
        <v>0</v>
      </c>
      <c r="G242" s="44" t="s">
        <v>80</v>
      </c>
      <c r="H242" s="44" t="s">
        <v>79</v>
      </c>
      <c r="I242" s="44" t="s">
        <v>76</v>
      </c>
      <c r="J242" s="38"/>
      <c r="K242" s="39">
        <f t="shared" ca="1" si="3"/>
        <v>1.0094576867706739</v>
      </c>
      <c r="L242" s="4" t="s">
        <v>398</v>
      </c>
      <c r="M242" s="4"/>
      <c r="N242" s="2" t="s">
        <v>80</v>
      </c>
      <c r="O242" s="2" t="s">
        <v>79</v>
      </c>
      <c r="P242" s="2" t="s">
        <v>76</v>
      </c>
      <c r="Q242" s="11"/>
    </row>
    <row r="243" spans="1:17" ht="15" customHeight="1" x14ac:dyDescent="0.25">
      <c r="A243" s="27">
        <v>43342</v>
      </c>
      <c r="B243" s="3" t="s">
        <v>63</v>
      </c>
      <c r="C243" s="24" t="s">
        <v>10</v>
      </c>
      <c r="D243" s="24" t="s">
        <v>6</v>
      </c>
      <c r="E243" s="24">
        <v>1</v>
      </c>
      <c r="F243" s="22">
        <v>0</v>
      </c>
      <c r="G243" s="44" t="s">
        <v>80</v>
      </c>
      <c r="H243" s="44" t="s">
        <v>79</v>
      </c>
      <c r="I243" s="42"/>
      <c r="J243" s="38"/>
      <c r="K243" s="39">
        <f t="shared" ca="1" si="3"/>
        <v>0.92726590594875602</v>
      </c>
      <c r="L243" s="4" t="s">
        <v>398</v>
      </c>
      <c r="M243" s="4"/>
      <c r="N243" s="2" t="s">
        <v>80</v>
      </c>
      <c r="O243" s="2" t="s">
        <v>79</v>
      </c>
      <c r="P243" s="1"/>
      <c r="Q243" s="11"/>
    </row>
    <row r="244" spans="1:17" ht="15" customHeight="1" x14ac:dyDescent="0.25">
      <c r="A244" s="27">
        <v>43370</v>
      </c>
      <c r="B244" s="3" t="s">
        <v>62</v>
      </c>
      <c r="C244" s="24" t="s">
        <v>74</v>
      </c>
      <c r="D244" s="24" t="s">
        <v>6</v>
      </c>
      <c r="E244" s="24">
        <v>1</v>
      </c>
      <c r="F244" s="22">
        <v>0</v>
      </c>
      <c r="G244" s="44" t="s">
        <v>80</v>
      </c>
      <c r="H244" s="44" t="s">
        <v>79</v>
      </c>
      <c r="I244" s="44" t="s">
        <v>56</v>
      </c>
      <c r="J244" s="38"/>
      <c r="K244" s="39">
        <f t="shared" ca="1" si="3"/>
        <v>0.85055357718163282</v>
      </c>
      <c r="L244" s="4" t="s">
        <v>398</v>
      </c>
      <c r="M244" s="4"/>
      <c r="N244" s="2" t="s">
        <v>80</v>
      </c>
      <c r="O244" s="2" t="s">
        <v>79</v>
      </c>
      <c r="P244" s="2" t="s">
        <v>56</v>
      </c>
      <c r="Q244" s="78"/>
    </row>
    <row r="245" spans="1:17" ht="15" customHeight="1" x14ac:dyDescent="0.25">
      <c r="A245" s="28">
        <v>43490</v>
      </c>
      <c r="B245" s="4" t="s">
        <v>406</v>
      </c>
      <c r="C245" s="25" t="s">
        <v>407</v>
      </c>
      <c r="D245" s="24" t="s">
        <v>6</v>
      </c>
      <c r="E245" s="24">
        <v>1</v>
      </c>
      <c r="F245" s="23">
        <v>10000000</v>
      </c>
      <c r="G245" s="42"/>
      <c r="H245" s="42"/>
      <c r="I245" s="42"/>
      <c r="J245" s="4"/>
      <c r="K245" s="39">
        <f t="shared" ca="1" si="3"/>
        <v>0.5217864538939615</v>
      </c>
      <c r="L245" s="4"/>
      <c r="M245" s="4"/>
      <c r="N245" s="20" t="s">
        <v>95</v>
      </c>
      <c r="O245" s="20" t="s">
        <v>413</v>
      </c>
      <c r="P245" s="74"/>
      <c r="Q245" s="11"/>
    </row>
    <row r="246" spans="1:17" ht="15" customHeight="1" x14ac:dyDescent="0.25">
      <c r="A246" s="28">
        <v>43524</v>
      </c>
      <c r="B246" s="4" t="s">
        <v>408</v>
      </c>
      <c r="C246" s="25" t="s">
        <v>409</v>
      </c>
      <c r="D246" s="24" t="s">
        <v>21</v>
      </c>
      <c r="E246" s="25">
        <v>3</v>
      </c>
      <c r="F246" s="23">
        <v>0</v>
      </c>
      <c r="G246" s="42"/>
      <c r="H246" s="42"/>
      <c r="I246" s="42"/>
      <c r="J246" s="4"/>
      <c r="K246" s="39">
        <f t="shared" ca="1" si="3"/>
        <v>0.4286357689624547</v>
      </c>
      <c r="L246" s="4"/>
      <c r="M246" s="4"/>
      <c r="N246" s="20" t="s">
        <v>95</v>
      </c>
      <c r="O246" s="20" t="s">
        <v>413</v>
      </c>
      <c r="P246" s="20" t="s">
        <v>56</v>
      </c>
      <c r="Q246" s="1"/>
    </row>
    <row r="247" spans="1:17" ht="15" customHeight="1" x14ac:dyDescent="0.25">
      <c r="A247" s="28">
        <v>43552</v>
      </c>
      <c r="B247" s="4" t="s">
        <v>410</v>
      </c>
      <c r="C247" s="25" t="s">
        <v>10</v>
      </c>
      <c r="D247" s="24" t="s">
        <v>21</v>
      </c>
      <c r="E247" s="25">
        <v>6</v>
      </c>
      <c r="F247" s="23">
        <v>0</v>
      </c>
      <c r="G247" s="42"/>
      <c r="H247" s="42"/>
      <c r="I247" s="42"/>
      <c r="J247" s="4"/>
      <c r="K247" s="39">
        <f t="shared" ca="1" si="3"/>
        <v>0.35192344019533139</v>
      </c>
      <c r="L247" s="4"/>
      <c r="M247" s="4"/>
      <c r="N247" s="20" t="s">
        <v>95</v>
      </c>
      <c r="O247" s="20" t="s">
        <v>413</v>
      </c>
      <c r="P247" s="2" t="s">
        <v>56</v>
      </c>
      <c r="Q247" s="1"/>
    </row>
    <row r="248" spans="1:17" ht="15" customHeight="1" x14ac:dyDescent="0.25">
      <c r="A248" s="28">
        <v>43585</v>
      </c>
      <c r="B248" s="4" t="s">
        <v>414</v>
      </c>
      <c r="C248" s="25" t="s">
        <v>10</v>
      </c>
      <c r="D248" s="24" t="s">
        <v>6</v>
      </c>
      <c r="E248" s="25">
        <v>1</v>
      </c>
      <c r="F248" s="23">
        <v>0</v>
      </c>
      <c r="G248" s="42"/>
      <c r="H248" s="42"/>
      <c r="I248" s="42"/>
      <c r="J248" s="4"/>
      <c r="K248" s="39">
        <f t="shared" ref="K248:K254" ca="1" si="4">(NOW()-A248)/365</f>
        <v>0.26151248129122184</v>
      </c>
      <c r="L248" s="4"/>
      <c r="M248" s="4"/>
      <c r="N248" s="20" t="s">
        <v>95</v>
      </c>
      <c r="O248" s="20" t="s">
        <v>413</v>
      </c>
      <c r="P248" s="2"/>
      <c r="Q248" s="1"/>
    </row>
    <row r="249" spans="1:17" ht="15" customHeight="1" x14ac:dyDescent="0.25">
      <c r="A249" s="28">
        <v>43585</v>
      </c>
      <c r="B249" s="4" t="s">
        <v>411</v>
      </c>
      <c r="C249" s="25" t="s">
        <v>71</v>
      </c>
      <c r="D249" s="24" t="s">
        <v>6</v>
      </c>
      <c r="E249" s="25">
        <v>1</v>
      </c>
      <c r="F249" s="23">
        <v>301000</v>
      </c>
      <c r="G249" s="42"/>
      <c r="H249" s="42"/>
      <c r="I249" s="42"/>
      <c r="J249" s="4"/>
      <c r="K249" s="39">
        <f t="shared" ca="1" si="4"/>
        <v>0.26151248129122184</v>
      </c>
      <c r="L249" s="4"/>
      <c r="M249" s="4"/>
      <c r="N249" s="20" t="s">
        <v>95</v>
      </c>
      <c r="O249" s="20" t="s">
        <v>413</v>
      </c>
      <c r="P249" s="75"/>
      <c r="Q249" s="1"/>
    </row>
    <row r="250" spans="1:17" ht="15" customHeight="1" x14ac:dyDescent="0.25">
      <c r="A250" s="28">
        <v>43615</v>
      </c>
      <c r="B250" s="4" t="s">
        <v>421</v>
      </c>
      <c r="C250" s="25" t="s">
        <v>407</v>
      </c>
      <c r="D250" s="24" t="s">
        <v>6</v>
      </c>
      <c r="E250" s="25">
        <v>1</v>
      </c>
      <c r="F250" s="23">
        <v>1000000</v>
      </c>
      <c r="G250" s="42"/>
      <c r="H250" s="42"/>
      <c r="I250" s="42"/>
      <c r="J250" s="4"/>
      <c r="K250" s="39">
        <f t="shared" ca="1" si="4"/>
        <v>0.17932070046930401</v>
      </c>
      <c r="L250" s="4"/>
      <c r="M250" s="4"/>
      <c r="N250" s="20" t="s">
        <v>95</v>
      </c>
      <c r="O250" s="86" t="s">
        <v>413</v>
      </c>
      <c r="P250" s="75"/>
      <c r="Q250" s="1"/>
    </row>
    <row r="251" spans="1:17" ht="15" customHeight="1" x14ac:dyDescent="0.25">
      <c r="A251" s="87">
        <v>43615</v>
      </c>
      <c r="B251" s="88" t="s">
        <v>420</v>
      </c>
      <c r="C251" s="89" t="s">
        <v>407</v>
      </c>
      <c r="D251" s="90" t="s">
        <v>6</v>
      </c>
      <c r="E251" s="89">
        <v>1</v>
      </c>
      <c r="F251" s="91">
        <v>1000000</v>
      </c>
      <c r="G251" s="70"/>
      <c r="H251" s="70"/>
      <c r="I251" s="70"/>
      <c r="J251" s="71"/>
      <c r="K251" s="92">
        <f t="shared" ca="1" si="4"/>
        <v>0.17932070046930401</v>
      </c>
      <c r="L251" s="88"/>
      <c r="M251" s="88"/>
      <c r="N251" s="93" t="s">
        <v>95</v>
      </c>
      <c r="O251" s="86" t="s">
        <v>413</v>
      </c>
      <c r="P251" s="93" t="s">
        <v>412</v>
      </c>
      <c r="Q251" s="94"/>
    </row>
    <row r="252" spans="1:17" ht="15" customHeight="1" x14ac:dyDescent="0.25">
      <c r="A252" s="28">
        <v>43642</v>
      </c>
      <c r="B252" s="95" t="s">
        <v>424</v>
      </c>
      <c r="C252" s="25" t="s">
        <v>8</v>
      </c>
      <c r="D252" s="24" t="s">
        <v>6</v>
      </c>
      <c r="E252" s="25">
        <v>1</v>
      </c>
      <c r="F252" s="23">
        <v>775000</v>
      </c>
      <c r="G252" s="42"/>
      <c r="H252" s="42"/>
      <c r="I252" s="42"/>
      <c r="J252" s="4"/>
      <c r="K252" s="39">
        <f t="shared" ca="1" si="4"/>
        <v>0.10534809772957798</v>
      </c>
      <c r="L252" s="4"/>
      <c r="M252" s="4"/>
      <c r="N252" s="20" t="s">
        <v>95</v>
      </c>
      <c r="O252" s="20" t="s">
        <v>413</v>
      </c>
      <c r="P252" s="20" t="s">
        <v>412</v>
      </c>
      <c r="Q252" s="1"/>
    </row>
    <row r="253" spans="1:17" ht="15" customHeight="1" x14ac:dyDescent="0.25">
      <c r="A253" s="28">
        <v>43643</v>
      </c>
      <c r="B253" s="4" t="s">
        <v>422</v>
      </c>
      <c r="C253" s="25" t="s">
        <v>423</v>
      </c>
      <c r="D253" s="24" t="s">
        <v>21</v>
      </c>
      <c r="E253" s="25">
        <v>2</v>
      </c>
      <c r="F253" s="23">
        <v>87000</v>
      </c>
      <c r="G253" s="42"/>
      <c r="H253" s="42"/>
      <c r="I253" s="42"/>
      <c r="J253" s="4"/>
      <c r="K253" s="39">
        <f t="shared" ca="1" si="4"/>
        <v>0.10260837170218073</v>
      </c>
      <c r="L253" s="4"/>
      <c r="M253" s="4"/>
      <c r="N253" s="20" t="s">
        <v>95</v>
      </c>
      <c r="O253" s="20" t="s">
        <v>413</v>
      </c>
      <c r="P253" s="20" t="s">
        <v>56</v>
      </c>
      <c r="Q253" s="1"/>
    </row>
    <row r="254" spans="1:17" ht="15" customHeight="1" x14ac:dyDescent="0.25">
      <c r="A254" s="28">
        <v>43677</v>
      </c>
      <c r="B254" s="4" t="s">
        <v>425</v>
      </c>
      <c r="C254" s="25" t="s">
        <v>423</v>
      </c>
      <c r="D254" s="24" t="s">
        <v>21</v>
      </c>
      <c r="E254" s="25">
        <v>2</v>
      </c>
      <c r="F254" s="23">
        <v>164000</v>
      </c>
      <c r="G254" s="42"/>
      <c r="H254" s="42"/>
      <c r="I254" s="42"/>
      <c r="J254" s="4"/>
      <c r="K254" s="39">
        <f t="shared" ca="1" si="4"/>
        <v>9.4576867706738788E-3</v>
      </c>
      <c r="L254" s="4"/>
      <c r="M254" s="4"/>
      <c r="N254" s="20" t="s">
        <v>84</v>
      </c>
      <c r="O254" s="17"/>
      <c r="P254" s="20" t="s">
        <v>56</v>
      </c>
      <c r="Q254" s="1"/>
    </row>
  </sheetData>
  <sortState ref="A248:Q254">
    <sortCondition ref="A248:A254"/>
    <sortCondition ref="B248:B254"/>
  </sortState>
  <phoneticPr fontId="10" type="noConversion"/>
  <hyperlinks>
    <hyperlink ref="G219" r:id="rId1" display="http://www.nerc.com/pa/comp/CE/Enforcement Actions DL/PUBLIC_CIP_FinalFiled_NOC-2454_Full_NOP_Settlement.pdf" xr:uid="{BB805ABD-9E40-4182-BEF2-65A318F0E487}"/>
    <hyperlink ref="H219" r:id="rId2" display="http://www.nerc.com/pa/comp/CE/Enforcement Actions DL/FERC_Order_of_No_Further_Review_January_2016.pdf" xr:uid="{9835A4C3-AABA-409B-87AB-33E8552E404F}"/>
    <hyperlink ref="G217" r:id="rId3" display="http://www.nerc.com/pa/comp/CE/Enforcement Actions DL/PUBLIC_CIP_FinalFiled_NOC-2437_Full_NOP_Settlement.pdf" xr:uid="{F226C740-D9E3-454E-B3B8-40D38677AD46}"/>
    <hyperlink ref="H217" r:id="rId4" display="http://www.nerc.com/pa/comp/CE/Enforcement Actions DL/FERC_Order_of_No_Further_review_December_2015.pdf" xr:uid="{9A3F0411-DBD2-4539-B51B-16D74843BC8F}"/>
    <hyperlink ref="G218" r:id="rId5" display="http://www.nerc.com/pa/comp/CE/Enforcement Actions DL/PUBLIC_CIP_FinalFiled_NOC-2442_Full_NOP_Settlement.pdf" xr:uid="{79B38122-634E-4D0D-A1C0-1AB058A01189}"/>
    <hyperlink ref="H218" r:id="rId6" display="http://www.nerc.com/pa/comp/CE/Enforcement Actions DL/FERC_Order_of_No_Further_review_December_2015.pdf" xr:uid="{EF791616-7650-4ECA-99C7-DFA950C233C3}"/>
    <hyperlink ref="G216" r:id="rId7" display="http://www.nerc.com/pa/comp/CE/Enforcement Actions DL/Public_CIP_FinalFiled_NOC-2410_Full_NOP_Settlement.pdf" xr:uid="{4D5506DD-809A-42B4-9687-ABD408FBD280}"/>
    <hyperlink ref="H216" r:id="rId8" display="http://www.nerc.com/pa/comp/CE/Enforcement Actions DL/FERC_Order_of_No_Further_Review_November_2015.pdf" xr:uid="{6F002D11-7181-4B1E-98F6-635076EEAFDD}"/>
    <hyperlink ref="G215" r:id="rId9" display="http://www.nerc.com/pa/comp/CE/Enforcement Actions DL/PUBLIC_FinalFiled_NOC-2435_Full_NOP_Settlement_8-31-15.pdf" xr:uid="{7A557568-29E9-4DC7-801A-C61190D5D2F3}"/>
    <hyperlink ref="H215" r:id="rId10" display="http://www.nerc.com/pa/comp/CE/Enforcement Actions DL/FERC_Order_of_No_Further_Review_August_2015.pdf" xr:uid="{2D073591-110C-41C7-A225-415E65245FEE}"/>
    <hyperlink ref="G213" r:id="rId11" display="http://www.nerc.com/pa/comp/CE/Enforcement Actions DL/Public_FinalFiled_NOP_NOC-2400 (4-30-15).pdf" xr:uid="{6D33FACA-331A-42E3-BBFA-CA79B4132718}"/>
    <hyperlink ref="H213" r:id="rId12" display="http://www.nerc.com/pa/comp/CE/Enforcement Actions DL/FERC_Order_of_No_Further_Review_April_2015.pdf" xr:uid="{272CC24C-CDBA-40E1-B29B-9D099CFD0191}"/>
    <hyperlink ref="G214" r:id="rId13" display="http://www.nerc.com/pa/comp/CE/Enforcement Actions DL/FinalFiled_NOP_NOC-2391.pdf" xr:uid="{3625BDD8-4FDC-4002-99EC-B29BD131413D}"/>
    <hyperlink ref="H214" r:id="rId14" display="http://www.nerc.com/pa/comp/CE/Enforcement Actions DL/FERC_Order_of_No_Further_Review_April_2015.pdf" xr:uid="{9BA5D449-63C0-40AD-9331-4B230661ED62}"/>
    <hyperlink ref="G212" r:id="rId15" display="http://www.nerc.com/pa/comp/CE/Enforcement Actions DL/FinalFiled_March_Spreadsheet_NOP_20150331.pdf" xr:uid="{EB50F659-903F-45A4-A6B0-207BF44E3B4F}"/>
    <hyperlink ref="I212" r:id="rId16" display="http://www.nerc.com/pa/comp/CE/Enforcement Actions DL/FinalFiled_A-2(PUBLIC_CIP_Violations)_20150331.xlsx" xr:uid="{7D216F92-39B7-4C86-B9CB-B441D1FEA3AC}"/>
    <hyperlink ref="H212" r:id="rId17" display="http://www.nerc.com/pa/comp/CE/Enforcement Actions DL/FERC_Order_of_No_Further_Review_March_2015.pdf" xr:uid="{A9AB6EC5-E3F4-40E4-B2A3-59C502B7EAA0}"/>
    <hyperlink ref="G211" r:id="rId18" display="http://www.nerc.com/pa/comp/CE/Enforcement Actions DL/Public_FinalFiled_NOP_NOC-2399.pdf" xr:uid="{C6AACC1A-AAAA-4D44-BABE-B5A573D8D90D}"/>
    <hyperlink ref="H211" r:id="rId19" display="http://www.nerc.com/pa/comp/CE/Enforcement Actions DL/NOP_Order_NP15-20_NP15-22-2304234_20150226.pdf" xr:uid="{166088E3-D4FC-4F93-8A3A-AF3128F8D044}"/>
    <hyperlink ref="G230" r:id="rId20" display="http://www.nerc.com/pa/comp/CE/Enforcement Actions DL/Public_FinalFiled_NOP_NOC-2506.pdf" xr:uid="{48DBAB11-082D-497F-9201-EF073AAD4922}"/>
    <hyperlink ref="H230" r:id="rId21" display="http://www.nerc.com/pa/comp/CE/Enforcement Actions DL/December 2016 Filing Order of No Further Review.pdf" xr:uid="{3498012B-338C-4353-A948-735A2DD61657}"/>
    <hyperlink ref="G232" r:id="rId22" display="http://www.nerc.com/pa/comp/CE/Enforcement Actions DL/PUBLIC_FinalFiled_NOP_NOC-2504.pdf" xr:uid="{EC501100-5F27-40A2-BD9A-971CEE73B3E5}"/>
    <hyperlink ref="H232" r:id="rId23" display="http://www.nerc.com/pa/comp/CE/Enforcement Actions DL/December 2016 Filing Order of No Further Review.pdf" xr:uid="{501C16C5-A7BF-42D4-B479-A7B5A94D2D2E}"/>
    <hyperlink ref="G226" r:id="rId24" display="http://www.nerc.com/pa/comp/CE/Enforcement Actions DL/Public_FinalFiled_NOP_NOC-2487.pdf" xr:uid="{57B83258-BB56-431F-83EA-DBA791E791C8}"/>
    <hyperlink ref="H226" r:id="rId25" display="http://www.nerc.com/pa/comp/CE/Enforcement Actions DL/July 2016 Filing Order of No Further Review.pdf" xr:uid="{294481C1-4300-499D-BCC3-98B70252E93C}"/>
    <hyperlink ref="G222" r:id="rId26" display="http://www.nerc.com/pa/comp/CE/Enforcement Actions DL/PUBLIC_CIP_FinalFiled_NOC-2463_Full_NOP_Settlement_REV.pdf" xr:uid="{97E6B244-BA53-4943-A5F5-A647E7104D1D}"/>
    <hyperlink ref="H222" r:id="rId27" display="http://www.nerc.com/pa/comp/CE/Enforcement Actions DL/FERC_Order_of_No_Further_Review_March_2016.pdf" xr:uid="{D1EEFCAD-43D4-4633-A0DA-E339CF3C1D92}"/>
    <hyperlink ref="G221" r:id="rId28" display="http://www.nerc.com/pa/comp/CE/Enforcement Actions DL/PUBLIC_CIP_FinalFiled_NOC-2451_Full_NOP_Settlement.pdf" xr:uid="{5C8B5E73-CF19-46CF-B445-4BAF11860848}"/>
    <hyperlink ref="H221" r:id="rId29" display="http://www.nerc.com/pa/comp/CE/Enforcement Actions DL/FERC_Order_of_No_Further_Review_February_2016.pdf" xr:uid="{93D71448-D3C7-4FE8-9C8F-32DF910811D5}"/>
    <hyperlink ref="G220" r:id="rId30" display="http://www.nerc.com/pa/comp/CE/Enforcement Actions DL/PUBLIC_CIP_FinalFiled_NOC-2446_Full_NOP_Settlement.pdf" xr:uid="{28AEF843-CC94-42A3-8697-9EC5869555BB}"/>
    <hyperlink ref="H220" r:id="rId31" display="http://www.nerc.com/pa/comp/CE/Enforcement Actions DL/FERC_Order_of_No_Further_Review_February_2016.pdf" xr:uid="{352FF3D0-4A47-45E7-AA8C-6C3AE1DE5C63}"/>
    <hyperlink ref="G231" r:id="rId32" display="http://www.nerc.com/pa/comp/CE/Enforcement Actions DL/FinalFiled_December_Spreadsheet_NOP_20161229.pdf" xr:uid="{E16746F3-5D74-47CA-8A0F-2ADB5AAD181B}"/>
    <hyperlink ref="I231" r:id="rId33" display="http://www.nerc.com/pa/comp/CE/Enforcement Actions DL/FinalFiled_A-2(PUBLIC_CIP_Violations)_20161229.xlsx" xr:uid="{12596F18-D0DF-4BBB-8502-DFA0BE5EAE9B}"/>
    <hyperlink ref="H231" r:id="rId34" display="http://www.nerc.com/pa/comp/CE/Enforcement Actions DL/December 2016 Filing Order of No Further Review.pdf" xr:uid="{64D13C8F-D730-42FA-A136-F1C7453AECD8}"/>
    <hyperlink ref="G233" r:id="rId35" display="http://www.nerc.com/pa/comp/CE/Enforcement Actions DL/PUBLIC_FinalFiled_NOP_NOC-2495.pdf" xr:uid="{FDC93BF2-342A-4146-B7C7-246EC0E0A284}"/>
    <hyperlink ref="H233" r:id="rId36" display="http://www.nerc.com/pa/comp/CE/Enforcement Actions DL/December 2016 Filing Order of No Further Review.pdf" xr:uid="{06D82ED2-14F2-4D98-A085-B31222589938}"/>
    <hyperlink ref="G229" r:id="rId37" display="http://www.nerc.com/pa/comp/CE/Enforcement Actions DL/Public_FinalFiled_CIP_Full NOP_NOC-2503.pdf" xr:uid="{F0128B07-E7A6-4A84-9309-6E2E1F704B70}"/>
    <hyperlink ref="H229" r:id="rId38" display="http://www.nerc.com/pa/comp/CE/Enforcement Actions DL/November 2016 Filing Order of No Further Review.pdf" xr:uid="{B3AC18FF-CE25-4C7F-AD40-525A1F5EF05E}"/>
    <hyperlink ref="G227" r:id="rId39" display="http://www.nerc.com/pa/comp/CE/Enforcement Actions DL/Public_FinalFiled_NOP_NOC-2492.pdf" xr:uid="{86EEE50E-14EC-4472-90E6-9FEFDD7910D2}"/>
    <hyperlink ref="H227" r:id="rId40" display="http://www.nerc.com/pa/comp/CE/Enforcement Actions DL/October 2016 Filing Order of No Further Review.pdf" xr:uid="{1E559408-C96F-4523-B979-1F92B79A11A8}"/>
    <hyperlink ref="G228" r:id="rId41" display="http://www.nerc.com/pa/comp/CE/Enforcement Actions DL/Public_FinalFiled_NOP_NOC-2450.pdf" xr:uid="{07B7E69E-7A71-4084-856A-FEA7888707E2}"/>
    <hyperlink ref="H228" r:id="rId42" display="http://www.nerc.com/pa/comp/CE/Enforcement Actions DL/October 2016 Filing Order of No Further Review.pdf" xr:uid="{7F170FA0-F935-468B-B2CE-55E566F70C3D}"/>
    <hyperlink ref="G225" r:id="rId43" display="http://www.nerc.com/pa/comp/CE/Enforcement Actions DL/Public_NearFinal_NOP_NOC-2488.pdf" xr:uid="{32A0067B-543C-4FE0-9374-12C2A0B89F20}"/>
    <hyperlink ref="H225" r:id="rId44" display="http://www.nerc.com/pa/comp/CE/Enforcement Actions DL/July 2016 Filing Order of No Further Review.pdf" xr:uid="{8979569C-6983-48AC-9904-2B68C25D7A94}"/>
    <hyperlink ref="G224" r:id="rId45" display="http://www.nerc.com/pa/comp/CE/Enforcement Actions DL/FinalFiled_May_Spreadsheet_NOP_20160531.pdf" xr:uid="{8E3D51EA-4D97-4513-A3B6-D224D473A7B6}"/>
    <hyperlink ref="I224" r:id="rId46" display="http://www.nerc.com/pa/comp/CE/Enforcement Actions DL/FinalFiled_A-2(PUBLIC_CIP_Violations)_20160531.xlsx" xr:uid="{398ADF12-F8E3-46C5-AED1-0F7BDE390B58}"/>
    <hyperlink ref="H224" r:id="rId47" display="http://www.nerc.com/pa/comp/CE/Enforcement Actions DL/June 2016 Order of No Further Review.pdf" xr:uid="{0AE96453-D756-42C5-AEB2-52A9B319E29A}"/>
    <hyperlink ref="G223" r:id="rId48" display="http://www.nerc.com/pa/comp/CE/Enforcement Actions DL/FinalFiled_April_Spreadsheet_NOP_20160428.pdf" xr:uid="{61CC84CE-6464-44CB-8109-504A4D12D192}"/>
    <hyperlink ref="I223" r:id="rId49" display="http://www.nerc.com/pa/comp/CE/Enforcement Actions DL/FinalFiled_A-2(PUBLIC_CIP_Violations)_20160428.xlsx" xr:uid="{162C4E2A-66D5-4810-85B9-459552C37A90}"/>
    <hyperlink ref="H223" r:id="rId50" display="http://www.nerc.com/pa/comp/CE/Enforcement Actions DL/April 2016 Order of No Further Review.pdf" xr:uid="{C8035D24-ECCB-4D38-8D38-21B3BA149825}"/>
    <hyperlink ref="G238" r:id="rId51" display="http://www.nerc.com/pa/comp/CE/Enforcement Actions DL/FinalFiled_October_Spreadsheet_NOP_20171031.pdf" xr:uid="{98C72BFE-4CAB-41EF-8215-7EEBA756E05F}"/>
    <hyperlink ref="I238" r:id="rId52" display="http://www.nerc.com/pa/comp/CE/Enforcement Actions DL/FinalFiled_A-2(PUBLIC_CIP_Violations)_20171031.xlsx" xr:uid="{D652FA1A-EF3E-4602-B28F-F90926ED8FA0}"/>
    <hyperlink ref="H238" r:id="rId53" display="http://www.nerc.com/pa/comp/CE/Enforcement Actions DL/October 2017 No Further Review Notice.pdf" xr:uid="{D8937B01-0106-4C13-9D6A-3558F4CF02E3}"/>
    <hyperlink ref="G237" r:id="rId54" display="http://www.nerc.com/pa/comp/CE/Enforcement Actions DL/Public_FinalFiled_NOP_NOC-2552.pdf" xr:uid="{86275F6E-4616-4E62-978A-BCCF3373D37B}"/>
    <hyperlink ref="H237" r:id="rId55" display="http://www.nerc.com/pa/comp/CE/Enforcement Actions DL/September 2017 No Further Review Notice.pdf" xr:uid="{911E2BB3-7FA4-41F2-94E2-D63A305DCAC7}"/>
    <hyperlink ref="G235" r:id="rId56" display="http://www.nerc.com/pa/comp/CE/Enforcement Actions DL/PUBLIC_FinalFiled_NOP_NOC-2539 Full Notice of Penalty.pdf" xr:uid="{0825B65D-9604-46FE-9363-5F3D5EAAE09A}"/>
    <hyperlink ref="H235" r:id="rId57" display="http://www.nerc.com/pa/comp/CE/Enforcement Actions DL/July 2017 No Further Review Notice.pdf" xr:uid="{F91B21EE-DEB7-46DD-A871-27B1E3E1D000}"/>
    <hyperlink ref="G236" r:id="rId58" display="http://www.nerc.com/pa/comp/CE/Enforcement Actions DL/FinalFiled_July_Spreadsheet_NOP_20170731.pdf" xr:uid="{41B4EA9C-4241-46FD-B61F-2F6C67E5DF65}"/>
    <hyperlink ref="I236" r:id="rId59" display="http://www.nerc.com/pa/comp/CE/Enforcement Actions DL/FinalFiled_A-2(PUBLIC_CIP_Violations)_20170731.xlsx" xr:uid="{B256FF79-B92A-4A0F-8CE8-BCC7C7BB48CA}"/>
    <hyperlink ref="H236" r:id="rId60" display="http://www.nerc.com/pa/comp/CE/Enforcement Actions DL/July 2017 No Further Review Notice.pdf" xr:uid="{3484FD79-5C38-4CF9-9C83-EC1FD878E97C}"/>
    <hyperlink ref="G234" r:id="rId61" display="http://www.nerc.com/pa/comp/CE/Enforcement Actions DL/PUBLIC_FinalFiled_NOC-2529.pdf" xr:uid="{28944C5B-0337-4B76-BD08-D9F5C6667BED}"/>
    <hyperlink ref="H234" r:id="rId62" display="http://www.nerc.com/pa/comp/CE/Enforcement Actions DL/April 2017 No Further Review Notice.pdf" xr:uid="{329518EB-06BA-4603-BB1D-B63392EDBC4E}"/>
    <hyperlink ref="G244" r:id="rId63" display="http://www.nerc.com/pa/comp/CE/Enforcement Actions DL/FinalFiled_September_Spreadsheet_NOP_20180927.pdf" xr:uid="{A50287B3-C7AB-4A77-880D-C2B9C35C5827}"/>
    <hyperlink ref="I244" r:id="rId64" display="https://www.nerc.com/pa/comp/CE/Enforcement Actions DL/FinalFiled_A-2(PUBLIC_CIP_Violations)_20180927.xlsx" xr:uid="{E9691F9A-2243-4841-BBDA-4FB3402D8F39}"/>
    <hyperlink ref="H244" r:id="rId65" display="https://www.nerc.com/pa/comp/CE/Enforcement Actions DL/September 2018 No Further Review Notice.pdf" xr:uid="{8F494062-FCF1-40AB-9E9A-36D4D6B10E51}"/>
    <hyperlink ref="G243" r:id="rId66" display="https://www.nerc.com/pa/comp/CE/Enforcement Actions DL/Public_CIP_FinalFiled_NOP_NOC-2581.pdf" xr:uid="{F3C709B1-5CCF-4C0F-BC73-ABFB98AAAFBF}"/>
    <hyperlink ref="H243" r:id="rId67" display="https://www.nerc.com/pa/comp/CE/Enforcement Actions DL/August 2018 No Further Review Notice.pdf" xr:uid="{12C95D37-5FEA-43B3-9BDA-012C558B4E3A}"/>
    <hyperlink ref="G242" r:id="rId68" display="http://www.nerc.com/pa/comp/CE/Enforcement Actions DL/FinalFiled_July_Spreadsheet_NOP_20180731.pdf" xr:uid="{26A83BF8-6FFD-403D-B757-C21B215BDE6B}"/>
    <hyperlink ref="I242" r:id="rId69" display="https://www.nerc.com/pa/comp/CE/Enforcement Actions DL/FinalFiled_A-2(PUBLIC_CIP_Violations)_20180731.xlsx" xr:uid="{AFC4CFF9-970E-4FBB-86BF-C27513DE5C99}"/>
    <hyperlink ref="H242" r:id="rId70" display="https://www.nerc.com/pa/comp/CE/Enforcement Actions DL/July 2018 No Further Review Notice.pdf" xr:uid="{9AD551E8-14B7-4ABD-9F5B-3DB5D9BE7948}"/>
    <hyperlink ref="G240" r:id="rId71" display="http://www.nerc.com/pa/comp/CE/Enforcement Actions DL/FinalFiled_May_Spreadsheet_NOP_20180531.pdf" xr:uid="{E17CE853-CEFD-41C3-9C0D-C8D1CB214860}"/>
    <hyperlink ref="I240" r:id="rId72" display="https://www.nerc.com/pa/comp/CE/Enforcement Actions DL/FinalFiled_A-2(PUBLIC_CIP_Violations)_20180531.xlsx" xr:uid="{BD763A25-EAEA-4AFC-B50C-A948EE28C4D4}"/>
    <hyperlink ref="H240" r:id="rId73" display="https://www.nerc.com/pa/comp/CE/Enforcement Actions DL/May 2018 No Further Review Notice.pdf" xr:uid="{9C2F13E2-016C-4680-AEFB-C01FCF6547F4}"/>
    <hyperlink ref="G241" r:id="rId74" display="https://www.nerc.com/pa/comp/CE/Enforcement Actions DL/PUBLIC_CIP_NOC-2571_Full_NOP.pdf" xr:uid="{741142A3-1824-48FC-B7D8-FF5AE3FEAA1E}"/>
    <hyperlink ref="H241" r:id="rId75" display="https://www.nerc.com/pa/comp/CE/Enforcement Actions DL/May 2018 No Further Review Notice.pdf" xr:uid="{8EBFB895-7B63-4AF2-8554-684FE5BDAB70}"/>
    <hyperlink ref="G239" r:id="rId76" display="http://www.nerc.com/pa/comp/CE/Enforcement Actions DL/Public_CIP_NOC-2569 Full NOP.pdf" xr:uid="{25913387-08A2-4D35-889B-2FE271BD3FD9}"/>
    <hyperlink ref="H239" r:id="rId77" display="https://www.nerc.com/pa/comp/CE/Enforcement Actions DL/April 2018 No Further Review Notice.pdf" xr:uid="{B1456578-3997-4B99-B6A1-FECB61DF6FCB}"/>
    <hyperlink ref="H195" r:id="rId78" display="http://www.nerc.com/pa/comp/CE/Enforcement Actions DL/NOP_Order_NP14-35_NP14-37_20140430.pdf" xr:uid="{2D0F4FDB-7EF8-4091-938E-DF6CBD016F8C}"/>
    <hyperlink ref="G195" r:id="rId79" display="http://www.nerc.com/pa/comp/CE/Enforcement Actions DL/Public_FinalFiled_NOP_NOC-2205.pdf" xr:uid="{0F8CDF97-94EF-4832-B228-69A6ED03F977}"/>
    <hyperlink ref="G194" r:id="rId80" display="http://www.nerc.com/pa/comp/CE/Enforcement Actions DL/Public_FinalFiled_NOP_NOC-2259.pdf" xr:uid="{017B5235-9097-4E29-8070-AFE6C584C266}"/>
    <hyperlink ref="H194" r:id="rId81" display="http://www.nerc.com/pa/comp/CE/Enforcement Actions DL/NOP_Order_NP14-31_NP14-34_20140328.pdf" xr:uid="{AA197BBD-70CF-4D59-A142-8432BD8B1021}"/>
    <hyperlink ref="G192" r:id="rId82" display="http://www.nerc.com/pa/comp/CE/Enforcement Actions DL/Public_FinalFiled_NOP_NOC-2261.pdf" xr:uid="{2F0245D8-90A1-4818-B8E7-32F79747FB8C}"/>
    <hyperlink ref="H192" r:id="rId83" display="http://www.nerc.com/pa/comp/CE/Enforcement Actions DL/NOP_Order_NP14-27_NP-30_20140228.pdf" xr:uid="{834D9EB9-23B0-41E7-91EF-F1EE73B9A66D}"/>
    <hyperlink ref="G193" r:id="rId84" display="http://www.nerc.com/pa/comp/CE/Enforcement Actions DL/Public_FinalFiled_NOP_NOC-2263.pdf" xr:uid="{8AFFAD38-F0A3-47C6-954E-3379F85CA97A}"/>
    <hyperlink ref="H193" r:id="rId85" display="http://www.nerc.com/pa/comp/CE/Enforcement Actions DL/NOP_Order_NP14-27_NP-30_20140228.pdf" xr:uid="{C365E6EB-B679-46CA-BAB5-1FA194624469}"/>
    <hyperlink ref="G210" r:id="rId86" display="http://www.nerc.com/pa/comp/CE/Enforcement Actions DL/Public_FinalFiled_NOP_NOC-2372.pdf" xr:uid="{9BC49526-F3E3-498B-88B8-8426447D4ECB}"/>
    <hyperlink ref="H210" r:id="rId87" display="http://www.nerc.com/pa/comp/CE/Enforcement Actions DL/Notice of No Further Review - December 2014.pdf" xr:uid="{B5308C2E-DBF0-4B23-8DC5-34816ACAABC3}"/>
    <hyperlink ref="G209" r:id="rId88" display="http://www.nerc.com/pa/comp/CE/Enforcement Actions DL/Public_Final Filed_NOP_NOC-2377 (12-30-14).pdf" xr:uid="{195EABD1-27AE-4CAC-9AA3-CCA616D8A665}"/>
    <hyperlink ref="H209" r:id="rId89" display="http://www.nerc.com/pa/comp/CE/Enforcement Actions DL/Notice of No Further Review - December 2014.pdf" xr:uid="{D855D153-BD48-4A17-84CB-8F503A9CE58F}"/>
    <hyperlink ref="G208" r:id="rId90" display="http://www.nerc.com/pa/comp/CE/Enforcement Actions DL/Public_FinalFiled_NOP-NOC-2366 (12-30-14).pdf" xr:uid="{971D914D-1561-4BF2-A24A-62A6EE245428}"/>
    <hyperlink ref="H208" r:id="rId91" display="http://www.nerc.com/pa/comp/CE/Enforcement Actions DL/Notice of No Further Review - December 2014.pdf" xr:uid="{9805271D-2D5E-4FC9-8D3C-6E0D417E5EA1}"/>
    <hyperlink ref="G205" r:id="rId92" display="http://www.nerc.com/pa/comp/CE/Enforcement Actions DL/Public_FinalFiled_NOC-2361.pdf" xr:uid="{47F1DBF8-898E-4F1E-9966-493812686129}"/>
    <hyperlink ref="H205" r:id="rId93" display="http://www.nerc.com/pa/comp/CE/Enforcement Actions DL/FERC_Order_of_No_Further_Review_November_2014.pdf" xr:uid="{034CAFED-19C3-4258-B561-D4D91B7B8BE0}"/>
    <hyperlink ref="G206" r:id="rId94" display="http://www.nerc.com/pa/comp/CE/Enforcement Actions DL/Public_Final Filed_NOP_NOC-2360 (11-25-14).pdf" xr:uid="{BBEF761A-3081-473B-B114-E12330FB4EA9}"/>
    <hyperlink ref="H206" r:id="rId95" display="http://www.nerc.com/pa/comp/CE/Enforcement Actions DL/FERC_Order_of_No_Further_Review_November_2014.pdf" xr:uid="{37E5B0A2-1494-475B-9988-182EFB5536BF}"/>
    <hyperlink ref="G204" r:id="rId96" display="http://www.nerc.com/pa/comp/CE/Enforcement Actions DL/Public_FinalFiled_NOC-2363 (11-25-14).pdf" xr:uid="{5535C2C1-82A5-406B-80A2-CB90BC28E59C}"/>
    <hyperlink ref="H204" r:id="rId97" display="http://www.nerc.com/pa/comp/CE/Enforcement Actions DL/FERC_Order_of_No_Further_Review_November_2014.pdf" xr:uid="{757E006A-3680-4CAE-9802-85AD06011576}"/>
    <hyperlink ref="G202" r:id="rId98" display="http://www.nerc.com/pa/comp/CE/Enforcement Actions DL/Public_FinalFiled_NOC-2353.pdf" xr:uid="{93D9DAA9-8AA1-4BC0-B653-3B12E15F0C30}"/>
    <hyperlink ref="H202" r:id="rId99" display="http://www.nerc.com/pa/comp/CE/Enforcement Actions DL/FERC_Order_of_No_Further_Review_October_2014.pdf" xr:uid="{9375AA6F-6714-4A09-9D7C-96FE46517441}"/>
    <hyperlink ref="G203" r:id="rId100" display="http://www.nerc.com/pa/comp/CE/Enforcement Actions DL/Public_FinalFiled_NOC-2341.pdf" xr:uid="{DD62C3E1-0D3B-4C8B-8057-37A0970830FA}"/>
    <hyperlink ref="H203" r:id="rId101" display="http://www.nerc.com/pa/comp/CE/Enforcement Actions DL/FERC_Order_of_No_Further_Review_October_2014.pdf" xr:uid="{7987C478-3A4F-4146-A07B-14EEF249FC63}"/>
    <hyperlink ref="G201" r:id="rId102" display="http://www.nerc.com/pa/comp/CE/Enforcement Actions DL/Public_FinalFiled_NOC-2329.pdf" xr:uid="{78F4888D-93C3-4908-A51D-566AAE91FD88}"/>
    <hyperlink ref="H201" r:id="rId103" display="http://www.nerc.com/pa/comp/CE/Enforcement Actions DL/FERC_Order_of_No_Further_Review_ August_2014.pdf" xr:uid="{7AA502FB-71BC-4C22-939D-2A4972A188A9}"/>
    <hyperlink ref="G199" r:id="rId104" display="http://www.nerc.com/pa/comp/CE/Enforcement Actions DL/Public_FinalFiled_NOP_NOC-2308.pdf" xr:uid="{3868C07A-8764-412C-A2F2-86F6666A2761}"/>
    <hyperlink ref="H199" r:id="rId105" display="http://www.nerc.com/pa/comp/CE/Enforcement Actions DL/NOP_Order_NP14-45-NP14-47_20140829.pdf" xr:uid="{885009E9-6231-4E93-95A1-585BA89D643E}"/>
    <hyperlink ref="G200" r:id="rId106" display="http://www.nerc.com/pa/comp/CE/Enforcement Actions DL/FinalFiled_Public_NOC-2257 (7-31-14).pdf" xr:uid="{705629AB-E676-4E71-88A1-73F119AB95EA}"/>
    <hyperlink ref="H200" r:id="rId107" display="http://www.nerc.com/pa/comp/CE/Enforcement Actions DL/NOP_Order_NP14-45-NP14-47_20140829.pdf" xr:uid="{79CCB794-3CC1-4572-B79F-904286515A6D}"/>
    <hyperlink ref="G197" r:id="rId108" display="http://www.nerc.com/pa/comp/CE/Enforcement Actions DL/Public_FinalFiled_CIP_NOP_NOC-2287.pdf" xr:uid="{39AF02A4-9C38-454A-A0B0-4409D3AE5F39}"/>
    <hyperlink ref="H197" r:id="rId109" display="http://www.nerc.com/pa/comp/CE/Enforcement Actions DL/FERC_Order_of_No_Further_Review_ May_2014.pdf" xr:uid="{A4FE94E1-7D10-40FA-B7F2-BAD6512692AB}"/>
    <hyperlink ref="G198" r:id="rId110" display="http://www.nerc.com/pa/comp/CE/Enforcement Actions DL/FinalFiled_Public_NOP_NOC-2292.pdf" xr:uid="{9505CE4E-916C-43F0-ACFC-4DC3C9878E4B}"/>
    <hyperlink ref="H198" r:id="rId111" display="http://www.nerc.com/pa/comp/CE/Enforcement Actions DL/FERC_Order_of_No_Further_Review_ May_2014.pdf" xr:uid="{69E8787B-7487-4CB8-82C0-2C288AF4DDFE}"/>
    <hyperlink ref="G196" r:id="rId112" display="http://www.nerc.com/pa/comp/CE/Enforcement Actions DL/Public_FinalFiled_NOP_NOC-2284.pdf" xr:uid="{B161FEF1-9316-4686-8D3F-B1D32D277887}"/>
    <hyperlink ref="H196" r:id="rId113" display="http://www.nerc.com/pa/comp/CE/Enforcement Actions DL/NOP_Order_NP14-39_NP14-40_20140529.pdf" xr:uid="{7AD29A0B-F480-4280-8E62-5243688594A2}"/>
    <hyperlink ref="I207" r:id="rId114" display="http://www.nerc.com/pa/comp/CE/Enforcement Actions DL/FinalFiled_A-2(PUBLIC_CIP_Violations)_20141230.xlsx" xr:uid="{840201D7-0D4D-4530-A1A7-92FAD201087F}"/>
    <hyperlink ref="H207" r:id="rId115" display="http://www.nerc.com/pa/comp/CE/Enforcement Actions DL/Notice of No Further Review - December 2014.pdf" xr:uid="{B39603B2-B041-4570-B712-247DABB8D840}"/>
    <hyperlink ref="G207" r:id="rId116" display="http://www.nerc.com/pa/comp/CE/Enforcement Actions DL/FinalFiled_December_Spreadsheet_NOP_20141230.pdf" xr:uid="{A45D9068-3B17-480A-BB1C-DD9C467F0B99}"/>
    <hyperlink ref="G22" r:id="rId117" display="http://www.nerc.com/pa/comp/CE/Enforcement Actions DL/Public_FinalFiled_ANOP_NOC-173.pdf" xr:uid="{2519E713-0BB8-43A3-8A84-10FCE2041664}"/>
    <hyperlink ref="H22" r:id="rId118" display="http://www.nerc.com/pa/comp/CE/Enforcement Actions DL/NOP_Order_NP11-60_NP11-81_20110121.pdf" xr:uid="{836005AF-E2D4-409E-A2AD-A22EAF7E5642}"/>
    <hyperlink ref="G23" r:id="rId119" display="http://www.nerc.com/pa/comp/CE/Enforcement Actions DL/Pubilc_FinalFiled_ANOP_NOC-178.pdf" xr:uid="{C5536FCB-3AFB-4668-92F7-B129CABBAA0C}"/>
    <hyperlink ref="H23" r:id="rId120" display="http://www.nerc.com/pa/comp/CE/Enforcement Actions DL/NOP_Order_NP11-60_NP11-81_20110121.pdf" xr:uid="{776CBC1C-0216-42F0-AA6F-8089B4A7EBCC}"/>
    <hyperlink ref="G24" r:id="rId121" display="http://www.nerc.com/pa/comp/CE/Enforcement Actions DL/Public_FinalFiled_DNOP_NOC-620.pdf" xr:uid="{4C375E4F-E2BC-4722-8360-9D0AF8347C3A}"/>
    <hyperlink ref="H24" r:id="rId122" display="http://www.nerc.com/pa/comp/CE/Enforcement Actions DL/NOP_Order_NP11-60_NP11-81_20110121.pdf" xr:uid="{297D8560-3034-436A-BEF4-B4268D34CA62}"/>
    <hyperlink ref="G25" r:id="rId123" display="http://www.nerc.com/pa/comp/CE/Enforcement Actions DL/Public_FinalFiled_DNOP_NOC-663.pdf" xr:uid="{C0073F9A-C0D7-484B-9E83-A8490CC42D5C}"/>
    <hyperlink ref="H25" r:id="rId124" display="http://www.nerc.com/pa/comp/CE/Enforcement Actions DL/NOP_Order_NP11-60_NP11-81_20110121.pdf" xr:uid="{5DE3CA09-2856-4A59-9536-7F15B0183D5A}"/>
    <hyperlink ref="G26" r:id="rId125" display="http://www.nerc.com/pa/comp/CE/Enforcement Actions DL/Public_FinalFiled_NOP_NOC-489.pdf" xr:uid="{446DD586-ABE7-42AC-B317-2BB9F7140C61}"/>
    <hyperlink ref="H26" r:id="rId126" display="http://www.nerc.com/pa/comp/CE/Enforcement Actions DL/NOP_Order_NP11-60_NP11-81_20110121.pdf" xr:uid="{4638E112-1246-4942-A29B-FDDA219270D8}"/>
    <hyperlink ref="G27" r:id="rId127" display="http://www.nerc.com/pa/comp/CE/Enforcement Actions DL/Public_FinalFiled_NOP_NOC-486.pdf" xr:uid="{9770686C-64C8-47FC-84E3-61D3C40CC03D}"/>
    <hyperlink ref="H27" r:id="rId128" display="http://www.nerc.com/pa/comp/CE/Enforcement Actions DL/NOP_Order_NP11-60_NP11-81_20110121.pdf" xr:uid="{9B1A284F-79CF-4E5D-B5DC-EAF510305BC0}"/>
    <hyperlink ref="G28" r:id="rId129" display="http://www.nerc.com/pa/comp/CE/Enforcement Actions DL/Public_FinalFiled_NOP_NOC-419.pdf" xr:uid="{DB2DC827-1538-4811-BD1F-73E9E5C67200}"/>
    <hyperlink ref="H28" r:id="rId130" display="http://www.nerc.com/pa/comp/CE/Enforcement Actions DL/NOP_Order_NP11-60_NP11-81_20110121.pdf" xr:uid="{4F4589B8-FA2A-4912-86E2-039E651A67A8}"/>
    <hyperlink ref="G29" r:id="rId131" display="http://www.nerc.com/pa/comp/CE/Enforcement Actions DL/Public_FinalFiled_ANOP_NOC-612.pdf" xr:uid="{FBD0F2A0-6095-4E5A-A1F2-437EE31D7341}"/>
    <hyperlink ref="H29" r:id="rId132" display="http://www.nerc.com/pa/comp/CE/Enforcement Actions DL/jan21_notice.pdf" xr:uid="{B5A5CAEC-E4A3-406B-B319-62E44C945DC0}"/>
    <hyperlink ref="G20" r:id="rId133" display="http://www.nerc.com/pa/comp/CE/Enforcement Actions DL/Public_FinalFiled_ANOP_NOC-666.pdf" xr:uid="{8E95E031-B376-4EC1-8903-0A8462D6B64A}"/>
    <hyperlink ref="H20" r:id="rId134" display="http://www.nerc.com/pa/comp/CE/Enforcement Actions DL/NOP_Order_20101230.pdf" xr:uid="{2C962A38-627F-4D7C-924A-3C1E90ED630A}"/>
    <hyperlink ref="G21" r:id="rId135" display="http://www.nerc.com/pa/comp/CE/Enforcement Actions DL/Public_FinalFiled_DNOP_NOC-660.pdf" xr:uid="{9B2F8B3B-CD4D-472F-9F90-96EE5EB5DBD4}"/>
    <hyperlink ref="H21" r:id="rId136" display="http://www.nerc.com/pa/comp/CE/Enforcement Actions DL/NOP_Order_20101230.pdf" xr:uid="{2415FF5A-6B15-48DF-A2CE-8033D0F1B1EF}"/>
    <hyperlink ref="G18" r:id="rId137" display="http://www.nerc.com/pa/comp/CE/Enforcement Actions DL/Public_FinalFiled_ANOP_NOC-546.pdf" xr:uid="{7684611B-6EB7-4E51-B69D-CA4E81236C89}"/>
    <hyperlink ref="H18" r:id="rId138" display="http://www.nerc.com/pa/comp/CE/Enforcement Actions DL/NOP_Notice_No_Review_20101203.pdf" xr:uid="{07C5D18E-2F9B-4628-9020-B685775059E4}"/>
    <hyperlink ref="G19" r:id="rId139" display="http://www.nerc.com/pa/comp/CE/Enforcement Actions DL/Public_FinalFiled_ANOP_NOC-538.pdf" xr:uid="{7E2A9D1A-3484-4E4A-A943-FD8E34CB567A}"/>
    <hyperlink ref="H19" r:id="rId140" display="http://www.nerc.com/pa/comp/CE/Enforcement Actions DL/NOP_Notice_No_Review_20101203.pdf" xr:uid="{63B7B182-8FB4-4ACB-8EBA-9DE2C720BEFF}"/>
    <hyperlink ref="G13" r:id="rId141" display="http://www.nerc.com/pa/comp/CE/Enforcement Actions DL/Public_FinalFiled_ANOP_NOC-498.pdf" xr:uid="{61D12B18-C889-42E9-92F8-06AE98CE66C0}"/>
    <hyperlink ref="I13" r:id="rId142" display="http://www.nerc.com/pa/comp/CE/Enforcement Actions DL/notice_penalty_data_request_11.5.10.pdf" xr:uid="{CB7A3274-A04A-4E65-950E-EDA4922D736B}"/>
    <hyperlink ref="H13" r:id="rId143" display="http://www.nerc.com/pa/comp/CE/Enforcement Actions DL/172010_notice_nops.pdf" xr:uid="{209D9132-EF1C-493D-9E90-95ABE180D0BE}"/>
    <hyperlink ref="G14" r:id="rId144" display="http://www.nerc.com/pa/comp/CE/Enforcement Actions DL/Public_FinalFiled_NOP_NOC-165.pdf" xr:uid="{F862F1A3-E6E3-4C7C-9B3C-E4C146345645}"/>
    <hyperlink ref="H14" r:id="rId145" display="http://www.nerc.com/pa/comp/CE/Enforcement Actions DL/notice_of_penalty_order_11.5.10.pdf" xr:uid="{15EF92AA-8A69-48D5-8CA7-28A3EC5AE217}"/>
    <hyperlink ref="G15" r:id="rId146" display="http://www.nerc.com/pa/comp/CE/Enforcement Actions DL/Public_FinalFiled_ANOP_NOC-450.pdf" xr:uid="{ACEB0B59-C6E2-4C9D-B954-2F8B4F3BC268}"/>
    <hyperlink ref="I15" r:id="rId147" display="http://www.nerc.com/pa/comp/CE/Enforcement Actions DL/notice_penalty_data_request_11.5.10.pdf" xr:uid="{786A0C5C-FD23-4853-A2B7-7380E068F2C5}"/>
    <hyperlink ref="H15" r:id="rId148" display="http://www.nerc.com/pa/comp/CE/Enforcement Actions DL/172010_notice_nops.pdf" xr:uid="{99E5E76E-17BB-4EB8-B539-6336441F7F1D}"/>
    <hyperlink ref="G16" r:id="rId149" display="http://www.nerc.com/pa/comp/CE/Enforcement Actions DL/Public_FinalFiled_ANOP_NOC-493.pdf" xr:uid="{3335B838-75CC-479C-B61C-F93983F46AC7}"/>
    <hyperlink ref="H16" r:id="rId150" display="http://www.nerc.com/pa/comp/CE/Enforcement Actions DL/notice_of_penalty_order_11.5.10.pdf" xr:uid="{6FCDBBBD-BA0F-4584-AAA6-0140ECB99632}"/>
    <hyperlink ref="G17" r:id="rId151" display="http://www.nerc.com/pa/comp/CE/Enforcement Actions DL/Public_FinalFiled_NOP_NOC-423.pdf" xr:uid="{473D913D-4BBE-44ED-8CC5-FF4A1CF34ED1}"/>
    <hyperlink ref="H17" r:id="rId152" display="http://www.nerc.com/pa/comp/CE/Enforcement Actions DL/notice_of_penalty_order_11.5.10.pdf" xr:uid="{CF9B75A6-FA7C-45BE-B964-5C8B17298624}"/>
    <hyperlink ref="G12" r:id="rId153" display="http://www.nerc.com/pa/comp/CE/Enforcement Actions DL/FinalFiled_NOP_Omnibus-II_20100913.pdf" xr:uid="{76C444FB-F97C-40CC-AB9E-4F3FC30D2705}"/>
    <hyperlink ref="I12" r:id="rId154" display="http://www.nerc.com/pa/comp/CE/Enforcement Actions DL/FinalFiled_Omnibus_Spreadsheet_20100913.xls" xr:uid="{A21AAD18-910D-4124-823E-9A9394E58B45}"/>
    <hyperlink ref="H12" r:id="rId155" display="http://www.nerc.com/pa/comp/CE/Enforcement Actions DL/notice_NOPS_10132010.pdf" xr:uid="{707FC665-B325-4627-AF5D-55D0907541A7}"/>
    <hyperlink ref="G11" r:id="rId156" display="http://www.nerc.com/pa/comp/CE/Enforcement Actions DL/Public_FinalFiled_NOP_NOC-461.pdf" xr:uid="{5D065EEE-AF4F-4EED-AC1F-573C23D1B10A}"/>
    <hyperlink ref="H11" r:id="rId157" display="http://www.nerc.com/pa/comp/CE/Enforcement Actions DL/Order_NP10-143_to_159_(minus 149)_20100827.pdf" xr:uid="{937328E6-6502-46F7-9901-EADF88C425D3}"/>
    <hyperlink ref="G2" r:id="rId158" display="http://www.nerc.com/pa/comp/CE/Enforcement Actions DL/Public_FinalFiled_NOP_NOC-389.pdf" xr:uid="{1F94A751-87F6-42AB-B16C-C2EADCF45A45}"/>
    <hyperlink ref="I2" r:id="rId159" display="http://www.nerc.com/pa/comp/CE/Enforcement Actions DL/Letter_Order_NP10-140.pdf" xr:uid="{E55B10EB-FB60-47AB-A042-D389A5179EC9}"/>
    <hyperlink ref="H2" r:id="rId160" display="http://www.nerc.com/pa/comp/CE/Enforcement Actions DL/NOP_Order_NP10-140_20110228.pdf" xr:uid="{30CCCE94-F047-44BA-BE30-8E6E08DEEC86}"/>
    <hyperlink ref="G3" r:id="rId161" display="http://www.nerc.com/pa/comp/CE/Enforcement Actions DL/Public_FinalFiled_NOP_NOC-220.pdf" xr:uid="{825A51D5-A8C9-4B6B-B978-4ECCF277D6DA}"/>
    <hyperlink ref="H3" r:id="rId162" display="http://www.nerc.com/pa/comp/CE/Enforcement Actions DL/NOP_Order_NP10-119_142-20100805.pdf" xr:uid="{1407A67C-2A06-4CED-845D-901F9724E957}"/>
    <hyperlink ref="G4" r:id="rId163" display="http://www.nerc.com/pa/comp/CE/Enforcement Actions DL/Public_FinalFiled_NOP_NOC-433.pdf" xr:uid="{71F0CF1F-E37E-43A8-9890-B1CC4BC8B326}"/>
    <hyperlink ref="H4" r:id="rId164" display="http://www.nerc.com/pa/comp/CE/Enforcement Actions DL/NOP_Order_NP10-119_142-20100805.pdf" xr:uid="{952F906E-70D1-4561-A9B8-CD56C113921C}"/>
    <hyperlink ref="G5" r:id="rId165" display="http://www.nerc.com/pa/comp/CE/Enforcement Actions DL/Public_FinalFiled_NOP_NOC-416.pdf" xr:uid="{202E8C33-C492-4490-8BFA-14532FD6E78E}"/>
    <hyperlink ref="H5" r:id="rId166" display="http://www.nerc.com/pa/comp/CE/Enforcement Actions DL/NOP_Order_NP10-119_142-20100805.pdf" xr:uid="{C4A1E28F-D7EA-40F2-8814-24666F307EBC}"/>
    <hyperlink ref="G6" r:id="rId167" display="http://www.nerc.com/pa/comp/CE/Enforcement Actions DL/Public_FinalFiled_NOP_NOC-442.pdf" xr:uid="{E6A86DC3-63A2-41CA-9112-9E7F80B32D29}"/>
    <hyperlink ref="H6" r:id="rId168" display="http://www.nerc.com/pa/comp/CE/Enforcement Actions DL/NOP_Order_NP10-119_142-20100805.pdf" xr:uid="{5516B3A2-8EEC-476D-85C1-06DBE766FE74}"/>
    <hyperlink ref="G7" r:id="rId169" display="http://www.nerc.com/pa/comp/CE/Enforcement Actions DL/Public_FinalFiled_NOP_NOC-448.pdf" xr:uid="{628430A0-6F24-4278-8A9B-C6AED95897FA}"/>
    <hyperlink ref="H7" r:id="rId170" display="http://www.nerc.com/pa/comp/CE/Enforcement Actions DL/NOP_Order_NP10-119_142-20100805.pdf" xr:uid="{2401090E-7C75-417D-BBB6-A642B9F09B2C}"/>
    <hyperlink ref="G8" r:id="rId171" display="http://www.nerc.com/pa/comp/CE/Enforcement Actions DL/Public_FinalFiled_NOP_NOC-211.pdf" xr:uid="{9FB4256C-11B1-4BE6-881E-5821F6DF5AE4}"/>
    <hyperlink ref="H8" r:id="rId172" display="http://www.nerc.com/pa/comp/CE/Enforcement Actions DL/NOP_Order_NP10-119_142-20100805.pdf" xr:uid="{1FB589DE-67DD-4A34-BC80-ECCAB98F7451}"/>
    <hyperlink ref="G9" r:id="rId173" display="http://www.nerc.com/pa/comp/CE/Enforcement Actions DL/Pubilc_FinalFiled_NOP_NOC-262.pdf" xr:uid="{32D33730-8A0A-4036-A318-21BA5CCF38CB}"/>
    <hyperlink ref="H9" r:id="rId174" display="http://www.nerc.com/pa/comp/CE/Enforcement Actions DL/NOP_Order_NP10-119_142-20100805.pdf" xr:uid="{7ECAF39A-42AD-4232-93D2-1585196E6294}"/>
    <hyperlink ref="G10" r:id="rId175" display="http://www.nerc.com/pa/comp/CE/Enforcement Actions DL/Public_FinalFiled_NOP_NOC-411.pdf" xr:uid="{D1271091-ECEF-4AF7-9F6C-968EB482426B}"/>
    <hyperlink ref="H10" r:id="rId176" display="http://www.nerc.com/pa/comp/CE/Enforcement Actions DL/NOP_Order_NP10-119_142-20100805.pdf" xr:uid="{235D001B-F7FE-4FF0-90DC-E5C4B58449F3}"/>
    <hyperlink ref="G108" r:id="rId177" display="http://www.nerc.com/pa/comp/CE/Enforcement Actions DL/FinalFiled_December_2011_FFT_20111230.pdf" xr:uid="{065767FD-3212-4FA9-96CE-09D17AB23B63}"/>
    <hyperlink ref="I108" r:id="rId178" display="http://www.nerc.com/pa/comp/CE/Enforcement Actions DL/Public_FinalFiled_December_FFT_20111230.xls" xr:uid="{AA9FD036-AFEC-47AD-B5F5-1439E78ED3EA}"/>
    <hyperlink ref="H108" r:id="rId179" display="http://www.nerc.com/pa/comp/CE/Enforcement Actions DL/OrderConditionallyAcceptingNewEnfocementMechFiling_031512.pdf" xr:uid="{4C9A6A73-E7B6-4F5A-A999-3CA74357EE74}"/>
    <hyperlink ref="G110" r:id="rId180" display="http://www.nerc.com/pa/comp/CE/Enforcement Actions DL/FinalFiled_December_Spreadsheet_NOP_20111230.pdf" xr:uid="{772B8192-7D21-4B00-877B-74889A71BAC8}"/>
    <hyperlink ref="I110" r:id="rId181" display="http://www.nerc.com/pa/comp/CE/Enforcement Actions DL/FinalFiled_A-2(PUBLIC_CIP_Violations)_20111230_rev2.xlsx" xr:uid="{21629287-491A-4BE7-A970-A9A0E85C97E2}"/>
    <hyperlink ref="H110" r:id="rId182" display="http://www.nerc.com/pa/comp/CE/Enforcement Actions DL/NOP_Order_NP12-6_NP12-10_20120127.pdf" xr:uid="{41F5E22D-42A7-4484-85BC-B0D6F6AF4074}"/>
    <hyperlink ref="G109" r:id="rId183" display="http://www.nerc.com/pa/comp/CE/Enforcement Actions DL/Public_FinalFiled_NOP_NOC-981.pdf" xr:uid="{D65719AC-7227-403E-B1FA-9D1D1579E0BB}"/>
    <hyperlink ref="H109" r:id="rId184" display="http://www.nerc.com/pa/comp/CE/Enforcement Actions DL/NOP_Order_NP12-6_NP12-10_20120127.pdf" xr:uid="{F70CDCC2-AACE-4500-B66B-82828C828D2B}"/>
    <hyperlink ref="G104" r:id="rId185" display="http://www.nerc.com/pa/comp/CE/Enforcement Actions DL/FinalFiled_November_2011_FFT_20111130.pdf" xr:uid="{AF908051-A16B-41B7-ADD0-F865B418CB3F}"/>
    <hyperlink ref="I104" r:id="rId186" display="http://www.nerc.com/pa/comp/CE/Enforcement Actions DL/Public_FinalFiled_November_FFT_20111130.xlsx" xr:uid="{59D845F9-2924-4DF0-813A-30F43242F771}"/>
    <hyperlink ref="H104" r:id="rId187" display="http://www.nerc.com/pa/comp/CE/Enforcement Actions DL/OrderConditionallyAcceptingNewEnfocementMechFiling_031512.pdf" xr:uid="{114028A8-B934-491B-B64C-A7182F4722C8}"/>
    <hyperlink ref="G105" r:id="rId188" display="http://www.nerc.com/pa/comp/CE/Enforcement Actions DL/FinalFiled_November_Spreadsheet_NOP_20111130.pdf" xr:uid="{5461DB42-4B42-428C-A467-995DAF51AC00}"/>
    <hyperlink ref="G101" r:id="rId189" display="http://www.nerc.com/pa/comp/CE/Enforcement Actions DL/FinalFiled_October_2011_FFT_20111031.pdf" xr:uid="{F7F69ED7-B350-48E8-81FB-42CAD42B608E}"/>
    <hyperlink ref="I101" r:id="rId190" display="http://www.nerc.com/pa/comp/CE/Enforcement Actions DL/Public_FinalFiled_October_FFT_20111031.xlsx" xr:uid="{389E025B-B070-4F07-B3C1-EE1DA01D2D32}"/>
    <hyperlink ref="H101" r:id="rId191" display="http://www.qa.nerc.com/pa/comp/CE/Enforcement Actions DL/OrderConditionallyAcceptingNewEnfocementMechFiling_031512.pdf" xr:uid="{176ABF73-4983-47C2-8D49-EDF3E723E4EC}"/>
    <hyperlink ref="G102" r:id="rId192" display="http://www.nerc.com/pa/comp/CE/Enforcement Actions DL/FinalFiled_October_Spreadsheet_NOP_20111031.pdf" xr:uid="{3DDE13CE-2577-4146-8CA8-02B1E53714DC}"/>
    <hyperlink ref="G98" r:id="rId193" display="http://www.nerc.com/pa/comp/CE/Enforcement Actions DL/FinalFiled_CEI_Document_20110930.pdf" xr:uid="{695515CF-EE36-476B-A67C-918C6CCEA51D}"/>
    <hyperlink ref="I98" r:id="rId194" display="http://www.nerc.com/pa/comp/CE/Enforcement Actions DL/Public_FinalFiled_September_FFT_20110930.xlsx" xr:uid="{B05503B4-B18C-46C5-9340-2F05641A92E6}"/>
    <hyperlink ref="H98" r:id="rId195" display="http://www.nerc.com/pa/comp/CE/Enforcement Actions DL/OrderConditionallyAcceptingNewEnfocementMechFiling_031512.pdf" xr:uid="{E8873D2C-16EF-4200-8EB1-4F7112DC2E0A}"/>
    <hyperlink ref="G99" r:id="rId196" display="http://www.nerc.com/pa/comp/CE/Enforcement Actions DL/FinalFiled_September_Spreadsheet_NOP_20110930.pdf" xr:uid="{52708664-9D82-467F-80CC-8FE107E49B7F}"/>
    <hyperlink ref="G92" r:id="rId197" display="http://www.nerc.com/pa/comp/CE/Enforcement Actions DL/FinalFiled_ACP_NOP_20110729.pdf" xr:uid="{483C9D30-30C8-40B9-9C47-A75329B44666}"/>
    <hyperlink ref="I92" r:id="rId198" display="http://www.nerc.com/pa/comp/CE/Enforcement Actions DL/FinalFiled_A-2(PUBLIC_CIP_Violations)_20110729.xlsx" xr:uid="{D22FEFF7-A563-4868-9A8C-DC15A2A2102B}"/>
    <hyperlink ref="H92" r:id="rId199" display="http://www.nerc.com/pa/comp/CE/Enforcement Actions DL/NOP_Order_NP11-239_NP11-253(minus_NP11-238)_20110829.pdf" xr:uid="{9A56869D-2BD9-49C1-81AA-1E0A5FB38FC5}"/>
    <hyperlink ref="G71" r:id="rId200" display="http://www.nerc.com/pa/comp/CE/Enforcement Actions DL/Public_FinalFiled_ANOP_NOC-820.pdf" xr:uid="{59E0444F-DABD-4804-851E-450F09F93AD9}"/>
    <hyperlink ref="H71" r:id="rId201" display="http://www.nerc.com/pa/comp/CE/Enforcement Actions DL/NOP_Order_NP11-200_NP11-228_20110729.pdf" xr:uid="{CD427AFC-E7CC-4E94-A4FE-DA69BB9792C2}"/>
    <hyperlink ref="G72" r:id="rId202" display="http://www.nerc.com/pa/comp/CE/Enforcement Actions DL/Public_FinalFiled_ANOP_NOC-772.pdf" xr:uid="{C6135E75-9540-45AA-9DFE-C159FFE948E0}"/>
    <hyperlink ref="H72" r:id="rId203" display="http://www.nerc.com/pa/comp/CE/Enforcement Actions DL/NOP_Order_NP11-200_NP11-228_20110729.pdf" xr:uid="{461AFBDB-BFB8-4B6D-BC33-E50876C002A2}"/>
    <hyperlink ref="G73" r:id="rId204" display="http://www.nerc.com/pa/comp/CE/Enforcement Actions DL/Public_FinalFiled_ANOP_NOC-096.pdf" xr:uid="{E42B21EE-7538-41B7-9AEE-FCC090BE142A}"/>
    <hyperlink ref="H73" r:id="rId205" display="http://www.nerc.com/pa/comp/CE/Enforcement Actions DL/NOP_Order_NP11-200_NP11-228_20110729.pdf" xr:uid="{DF9BC607-D71E-42FD-A408-0567EF2CCA91}"/>
    <hyperlink ref="G74" r:id="rId206" display="http://www.nerc.com/pa/comp/CE/Enforcement Actions DL/Public_FinalFiled_ANOP_NOC-653.pdf" xr:uid="{E2E6BE65-7A47-4200-9C05-D9F0239D7E15}"/>
    <hyperlink ref="H74" r:id="rId207" display="http://www.nerc.com/pa/comp/CE/Enforcement Actions DL/NOP_Order_NP11-200_NP11-228_20110729.pdf" xr:uid="{023CB78C-F612-4812-99D2-CE774D7C65BC}"/>
    <hyperlink ref="G75" r:id="rId208" display="http://www.nerc.com/pa/comp/CE/Enforcement Actions DL/Public_FinalFiled_NOP_NOC-818.pdf" xr:uid="{2C04F5FD-A1B7-4415-A912-AB232242BF85}"/>
    <hyperlink ref="I75" r:id="rId209" display="http://www.nerc.com/pa/comp/CE/Enforcement Actions DL/Public_Supplemental_NP11-213_20110715.pdf" xr:uid="{F4A78CE4-1C25-450B-85C2-F37990CEE5C4}"/>
    <hyperlink ref="H75" r:id="rId210" display="http://www.nerc.com/pa/comp/CE/Enforcement Actions DL/NOP_Order_NP11-200_NP11-228_20110729.pdf" xr:uid="{B8B014AE-1ECF-4857-94D9-6B426D56F4BF}"/>
    <hyperlink ref="G76" r:id="rId211" display="http://www.nerc.com/pa/comp/CE/Enforcement Actions DL/Public_FinalFiled_ANOP_NOC-754.pdf" xr:uid="{450B84A7-BB1D-4925-81F6-C6EEDE4664BE}"/>
    <hyperlink ref="H76" r:id="rId212" display="http://www.nerc.com/pa/comp/CE/Enforcement Actions DL/NOP_Order_NP11-200_NP11-228_20110729.pdf" xr:uid="{9D2AFC74-43D8-4856-A558-F495E7AEF628}"/>
    <hyperlink ref="G77" r:id="rId213" display="http://www.nerc.com/pa/comp/CE/Enforcement Actions DL/Public_FinalFiled_ANOP_NOC-748.pdf" xr:uid="{8E2CF4B8-031E-42C9-8B51-35E6D97DEDCC}"/>
    <hyperlink ref="H77" r:id="rId214" display="http://www.nerc.com/pa/comp/CE/Enforcement Actions DL/NOP_Order_NP11-200_NP11-228_20110729.pdf" xr:uid="{6D8AF4AF-B1E2-4C2D-A88B-0F570106AAA0}"/>
    <hyperlink ref="G78" r:id="rId215" display="http://www.nerc.com/pa/comp/CE/Enforcement Actions DL/Public_FinalFiled_ANOP_NOC-859.pdf" xr:uid="{F96E278C-40E2-417C-91C5-BA50B4DB1A94}"/>
    <hyperlink ref="I78" r:id="rId216" display="http://www.nerc.com/pa/comp/CE/Enforcement Actions DL/Supplemental_NP11-206_20110720.pdf" xr:uid="{A25BEEC6-956F-41B6-A557-1D679BF82ABD}"/>
    <hyperlink ref="H78" r:id="rId217" display="http://www.nerc.com/pa/comp/CE/Enforcement Actions DL/NOP_Order_NP11-200_NP11-228_20110729.pdf" xr:uid="{6A7CC295-9E9A-4856-9F47-F27AE0A88AD3}"/>
    <hyperlink ref="G79" r:id="rId218" display="http://www.nerc.com/pa/comp/CE/Enforcement Actions DL/Public_FinalFiled_ANOP_NOC-768.pdf" xr:uid="{5752C4A8-7F53-4801-BFB7-C5C7BB4D8BA9}"/>
    <hyperlink ref="H79" r:id="rId219" display="http://www.nerc.com/pa/comp/CE/Enforcement Actions DL/NOP_Order_NP11-200_NP11-228_20110729.pdf" xr:uid="{3DBA5A84-2582-41A0-8CC5-F5515AC76121}"/>
    <hyperlink ref="G80" r:id="rId220" display="http://www.nerc.com/pa/comp/CE/Enforcement Actions DL/Public_FinalFiled_ANOP_NOC-771.pdf" xr:uid="{B45D5315-4FCB-45A3-835C-FE5E53CE8F90}"/>
    <hyperlink ref="H80" r:id="rId221" display="http://www.nerc.com/pa/comp/CE/Enforcement Actions DL/NOP_Order_NP11-200_NP11-228_20110729.pdf" xr:uid="{A39B537D-BBA6-4515-A615-724C7A98F617}"/>
    <hyperlink ref="G63" r:id="rId222" display="http://www.nerc.com/pa/comp/CE/Enforcement Actions DL/FinalFiled_ACP_NOP_20110526.pdf" xr:uid="{CD98A2A1-C9B7-4452-85E5-526EF46952E7}"/>
    <hyperlink ref="I63" r:id="rId223" display="http://www.nerc.com/pa/comp/CE/Enforcement Actions DL/FinalFiled_A-2(PUBLIC_CIP_Violations)_20110526.xls" xr:uid="{4B2E57D8-6673-4849-A048-B4D4370BCBA9}"/>
    <hyperlink ref="H63" r:id="rId224" display="http://www.nerc.com/pa/comp/CE/Enforcement Actions DL/NOP_Order_NP11-182_NP11-199(minus_NP11-184)_20110624.pdf" xr:uid="{D6F08999-C1A7-47DF-ACC4-11CDE9A38282}"/>
    <hyperlink ref="G64" r:id="rId225" display="http://www.nerc.com/pa/comp/CE/Enforcement Actions DL/Public_FinalFiled_ANOP_NOC-572.pdf" xr:uid="{B618FA22-D654-47A3-9CFE-BB18713DB602}"/>
    <hyperlink ref="H64" r:id="rId226" display="http://www.nerc.com/pa/comp/CE/Enforcement Actions DL/NOP_Order_NP11-182_NP11-199(minus_NP11-184)_20110624.pdf" xr:uid="{CA17F1DF-ADFF-42AA-AE8C-D5BC9DB4F060}"/>
    <hyperlink ref="G65" r:id="rId227" display="http://www.nerc.com/pa/comp/CE/Enforcement Actions DL/Public_FinalFiled_ANOP_NOC-736.pdf" xr:uid="{43A66228-B8C7-4B32-A5D3-EC6DEBBDA29A}"/>
    <hyperlink ref="H65" r:id="rId228" display="http://www.nerc.com/pa/comp/CE/Enforcement Actions DL/NOP_Order_NP11-182_NP11-199(minus_NP11-184)_20110624.pdf" xr:uid="{E22402E6-B681-4EB0-B03B-C55FFD90EA3C}"/>
    <hyperlink ref="G66" r:id="rId229" display="http://www.nerc.com/pa/comp/CE/Enforcement Actions DL/Public_FinalFiled_ANOP_NOC-755.pdf" xr:uid="{4606A651-BACB-4CC1-BBA1-C430D2D4209C}"/>
    <hyperlink ref="H66" r:id="rId230" display="http://www.nerc.com/pa/comp/CE/Enforcement Actions DL/NOP_Order_NP11-182_NP11-199(minus_NP11-184)_20110624.pdf" xr:uid="{1F2CBB0D-C494-4CA6-95D0-621B45A2AF7A}"/>
    <hyperlink ref="G67" r:id="rId231" display="http://www.nerc.com/pa/comp/CE/Enforcement Actions DL/Public_FinalFiled_ANOP_NOC-634.pdf" xr:uid="{69441162-5FC2-4F06-AB6A-1246AB2BC62A}"/>
    <hyperlink ref="H67" r:id="rId232" display="http://www.nerc.com/pa/comp/CE/Enforcement Actions DL/NOP_Order_NP11-182_NP11-199(minus_NP11-184)_20110624.pdf" xr:uid="{C23A6AF4-ABF1-4864-B77E-4902501F6440}"/>
    <hyperlink ref="G68" r:id="rId233" display="http://www.nerc.com/pa/comp/CE/Enforcement Actions DL/Public_FinalFiled_ANOP_NOC-571.pdf" xr:uid="{E826842D-030B-4883-ADC0-FBE8D36EF412}"/>
    <hyperlink ref="H68" r:id="rId234" display="http://www.nerc.com/pa/comp/CE/Enforcement Actions DL/NOP_Order_NP11-182_NP11-199(minus_NP11-184)_20110624.pdf" xr:uid="{5BF360B2-90F7-4FC4-A2CB-0D50F543F24C}"/>
    <hyperlink ref="G69" r:id="rId235" display="http://www.nerc.com/pa/comp/CE/Enforcement Actions DL/Public_FinalFiled_NOP_NOC-728.pdf" xr:uid="{F9B0B5BC-3AED-4CED-B5B3-0ABA2545A2CF}"/>
    <hyperlink ref="I69" r:id="rId236" display="http://www.nerc.com/pa/comp/CE/Enforcement Actions DL/DataRequest_NP11-184_20110624.pdf" xr:uid="{C9C87EEA-D9EC-4EE5-8A51-6DF997A749A8}"/>
    <hyperlink ref="G70" r:id="rId237" display="http://www.nerc.com/pa/comp/CE/Enforcement Actions DL/Public_FinalFiled_ANOP_NOC-705.pdf" xr:uid="{65D34851-8F5C-4EE8-BE9A-BE95EF9E1E98}"/>
    <hyperlink ref="H70" r:id="rId238" display="http://www.nerc.com/pa/comp/CE/Enforcement Actions DL/NOP_Order_NP11-182_NP11-199(minus_NP11-184)_20110624.pdf" xr:uid="{285FE98D-29D6-4BB4-9A19-268A6E900729}"/>
    <hyperlink ref="G54" r:id="rId239" display="http://www.nerc.com/pa/comp/CE/Enforcement Actions DL/FinalFiled_ACP_NOP_20110429.pdf" xr:uid="{4049FFF1-6C0C-43A9-8BD8-6D5255205285}"/>
    <hyperlink ref="I54" r:id="rId240" display="http://www.nerc.com/pa/comp/CE/Enforcement Actions DL/FinalFiled_A-2(PUBLIC_CIP_Violations)_20110429.xls" xr:uid="{B3288CF0-3E8B-48AC-B6E2-4EEC78882BA2}"/>
    <hyperlink ref="H54" r:id="rId241" display="http://www.nerc.com/pa/comp/CE/Enforcement Actions DL/NOP_Order_NP11-163_NP11-181_20110527.pdf" xr:uid="{4B55F634-E157-4F67-9240-377636905AD5}"/>
    <hyperlink ref="G55" r:id="rId242" display="http://www.nerc.com/pa/comp/CE/Enforcement Actions DL/Public_FinalFiled_ANOP_NOC-681.pdf" xr:uid="{DE770FA5-39AE-4A2D-823D-CD0698EF80F1}"/>
    <hyperlink ref="H55" r:id="rId243" display="http://www.nerc.com/pa/comp/CE/Enforcement Actions DL/NOP_Order_NP11-163_NP11-181_20110527.pdf" xr:uid="{D7E4F013-2631-4758-8B16-7CC9BDC6659F}"/>
    <hyperlink ref="G56" r:id="rId244" display="http://www.nerc.com/pa/comp/CE/Enforcement Actions DL/Public_FinalFiled_ANOP_NOC-658.pdf" xr:uid="{1541BB0E-0507-410A-B8C2-AC84A5BBE1E9}"/>
    <hyperlink ref="H56" r:id="rId245" display="http://www.nerc.com/pa/comp/CE/Enforcement Actions DL/NOP_Order_NP11-163_NP11-181_20110527.pdf" xr:uid="{2073BFCF-F1F2-4E90-A3F7-A429D053D7A4}"/>
    <hyperlink ref="G57" r:id="rId246" display="http://www.nerc.com/pa/comp/CE/Enforcement Actions DL/Public_FinalFiled_ANOP_NOC-718.pdf" xr:uid="{6E538B4D-7B75-415B-8572-CA705D235CB9}"/>
    <hyperlink ref="H57" r:id="rId247" display="http://www.nerc.com/pa/comp/CE/Enforcement Actions DL/NOP_Order_NP11-163_NP11-181_20110527.pdf" xr:uid="{6FF0C69E-349F-458A-BBCC-7C39ECEF9CCC}"/>
    <hyperlink ref="G58" r:id="rId248" display="http://www.nerc.com/pa/comp/CE/Enforcement Actions DL/Public_FinalFiled_ANOP_NOC-750.pdf" xr:uid="{2B139C5F-98CD-4FC4-B6A6-0364FBFDFDD6}"/>
    <hyperlink ref="H58" r:id="rId249" display="http://www.nerc.com/pa/comp/CE/Enforcement Actions DL/NOP_Order_NP11-163_NP11-181_20110527.pdf" xr:uid="{71E74E49-638D-4D7B-A9A5-507EC7748E8E}"/>
    <hyperlink ref="G59" r:id="rId250" display="http://www.nerc.com/pa/comp/CE/Enforcement Actions DL/Public_FinalFiled_ANOP_NOC-679.pdf" xr:uid="{459D048C-6BC6-4BF8-8F44-50BA03119F23}"/>
    <hyperlink ref="H59" r:id="rId251" display="http://www.nerc.com/pa/comp/CE/Enforcement Actions DL/NOP_Order_NP11-163_NP11-181_20110527.pdf" xr:uid="{1B043944-BB4D-4D36-B517-62E8789A87C8}"/>
    <hyperlink ref="G60" r:id="rId252" display="http://www.nerc.com/pa/comp/CE/Enforcement Actions DL/Public_FinalFiled_ANOP_NOC-767.pdf" xr:uid="{22B8C3BB-8A53-4445-A81C-DE7AA53091F1}"/>
    <hyperlink ref="H60" r:id="rId253" display="http://www.nerc.com/pa/comp/CE/Enforcement Actions DL/NOP_Order_NP11-163_NP11-181_20110527.pdf" xr:uid="{67A5F499-D9E7-4BF8-B173-F0240FC7E4F1}"/>
    <hyperlink ref="G61" r:id="rId254" display="http://www.nerc.com/pa/comp/CE/Enforcement Actions DL/Public_FinalFiled_ANOP_NOC-649.pdf" xr:uid="{4C98D29D-D7C9-4EF3-B0C7-793239749971}"/>
    <hyperlink ref="H61" r:id="rId255" display="http://www.nerc.com/pa/comp/CE/Enforcement Actions DL/NOP_Order_NP11-163_NP11-181_20110527.pdf" xr:uid="{8FDC1F9A-F286-4B30-B076-0E7F30DFAC0F}"/>
    <hyperlink ref="G62" r:id="rId256" display="http://www.nerc.com/pa/comp/CE/Enforcement Actions DL/Public_FinalFiled_ANOP_NOC-255.pdf" xr:uid="{639CE617-FAA7-4247-B0D1-B1EBDDA1E395}"/>
    <hyperlink ref="H62" r:id="rId257" display="http://www.nerc.com/pa/comp/CE/Enforcement Actions DL/NOP_Order_NP11-163_NP11-181_20110527.pdf" xr:uid="{762CFE00-35A1-4472-8F98-94FC81E2CA07}"/>
    <hyperlink ref="G53" r:id="rId258" display="http://www.nerc.com/pa/comp/CE/Enforcement Actions DL/FinalFiled_ACP_NOP_20110331.pdf" xr:uid="{613E4702-94B5-4C65-922E-C88331D05D8C}"/>
    <hyperlink ref="I53" r:id="rId259" display="http://www.nerc.com/pa/comp/CE/Enforcement Actions DL/FinalFiled_A-2(PUBLIC_CIP_Violations)_20110331.xls" xr:uid="{B0A3F38E-6956-4907-9279-C94E2CF5CA58}"/>
    <hyperlink ref="H53" r:id="rId260" display="http://www.nerc.com/pa/comp/CE/Enforcement Actions DL/NOP_Order_NP11-134_NP-162_20110429.pdf" xr:uid="{C1CF1E12-33F4-46AF-8DE5-E51B02E1EE9F}"/>
    <hyperlink ref="H41" r:id="rId261" display="http://www.nerc.com/pa/comp/CE/Enforcement Actions DL/NOP_Order_NP11-134_NP-162_20110429.pdf" xr:uid="{4810206F-2D9B-4156-8469-A38FB3F0B4EF}"/>
    <hyperlink ref="G42" r:id="rId262" display="http://www.nerc.com/pa/comp/CE/Enforcement Actions DL/Public_FinalFiled_ANOP_NOC-722.pdf" xr:uid="{CA50EC16-239B-4159-92FD-33A32DDC9899}"/>
    <hyperlink ref="H42" r:id="rId263" display="http://www.nerc.com/pa/comp/CE/Enforcement Actions DL/NOP_Order_NP11-134_NP-162_20110429.pdf" xr:uid="{1BABBB09-07C3-4F2E-B0F2-C1C4F9444231}"/>
    <hyperlink ref="G43" r:id="rId264" display="http://www.nerc.com/pa/comp/CE/Enforcement Actions DL/Public_FinalFiled_ANOP_NOC-707.pdf" xr:uid="{DFC39362-62E2-4254-A0B3-BCF8FFC9FB96}"/>
    <hyperlink ref="H43" r:id="rId265" display="http://www.nerc.com/pa/comp/CE/Enforcement Actions DL/NOP_Order_NP11-134_NP-162_20110429.pdf" xr:uid="{07CD53BD-5F4C-4C96-9FBE-9F96F0B30F16}"/>
    <hyperlink ref="G44" r:id="rId266" display="http://www.nerc.com/pa/comp/CE/Enforcement Actions DL/Public_FinalFiled_ANOP_NOC-597.pdf" xr:uid="{5F628951-C2AF-4E3F-848E-7FF0D450D3C7}"/>
    <hyperlink ref="H44" r:id="rId267" display="http://www.nerc.com/pa/comp/CE/Enforcement Actions DL/NOP_Order_NP11-134_NP-162_20110429.pdf" xr:uid="{D9B126BB-F2AE-4C51-8921-1B7528954818}"/>
    <hyperlink ref="G45" r:id="rId268" display="http://www.nerc.com/pa/comp/CE/Enforcement Actions DL/Public_FinalFiled_ANOP_NOC-711.pdf" xr:uid="{98532EA9-107C-470A-A619-1819967EE66D}"/>
    <hyperlink ref="H45" r:id="rId269" display="http://www.nerc.com/pa/comp/CE/Enforcement Actions DL/NOP_Order_NP11-134_NP-162_20110429.pdf" xr:uid="{EF7D10B4-1013-43FE-A605-074527A58E44}"/>
    <hyperlink ref="G46" r:id="rId270" display="http://www.nerc.com/pa/comp/CE/Enforcement Actions DL/Public_FinalFiled_ANOP_NOC-696.pdf" xr:uid="{5E1D2D26-FB61-4E5A-8B37-9456F8A0242F}"/>
    <hyperlink ref="H46" r:id="rId271" display="http://www.nerc.com/pa/comp/CE/Enforcement Actions DL/NOP_Order_NP11-134_NP-162_20110429.pdf" xr:uid="{487A8C58-5266-412C-A7AC-1326DEACDF2C}"/>
    <hyperlink ref="G47" r:id="rId272" display="http://www.nerc.com/pa/comp/CE/Enforcement Actions DL/Public_FinalFiled_ANOP_NOC-684.pdf" xr:uid="{49677431-5496-4E2F-9988-7484661C7188}"/>
    <hyperlink ref="H47" r:id="rId273" display="http://www.nerc.com/pa/comp/CE/Enforcement Actions DL/NOP_Order_NP11-134_NP-162_20110429.pdf" xr:uid="{08F795A2-8347-427B-BE4B-397A45489FC2}"/>
    <hyperlink ref="G48" r:id="rId274" display="http://www.nerc.com/pa/comp/CE/Enforcement Actions DL/Public_FinalFiled_ANOP_NOC-566.pdf" xr:uid="{46D7318A-FAF2-4F62-BD5A-DD9774F558D4}"/>
    <hyperlink ref="H48" r:id="rId275" display="http://www.nerc.com/pa/comp/CE/Enforcement Actions DL/NOP_Order_NP11-134_NP-162_20110429.pdf" xr:uid="{617E5E96-3648-41A2-AB08-B32A91C4D806}"/>
    <hyperlink ref="G49" r:id="rId276" display="http://www.nerc.com/pa/comp/CE/Enforcement Actions DL/Public_FinalFiled_ANOP_NOC-664.pdf" xr:uid="{D664AE93-058B-4835-9BB5-CB60AAA9D599}"/>
    <hyperlink ref="H49" r:id="rId277" display="http://www.nerc.com/pa/comp/CE/Enforcement Actions DL/NOP_Order_NP11-134_NP-162_20110429.pdf" xr:uid="{A9BD0CCA-87E1-443F-8618-F9E523ABFF62}"/>
    <hyperlink ref="G50" r:id="rId278" display="http://www.nerc.com/pa/comp/CE/Enforcement Actions DL/Public_FinalFiled_ANOP_NOC-595.pdf" xr:uid="{F6DFABD5-6BCD-4BFD-9A68-9C99B342FCEE}"/>
    <hyperlink ref="H50" r:id="rId279" display="http://www.nerc.com/pa/comp/CE/Enforcement Actions DL/NOP_Order_NP11-134_NP-162_20110429.pdf" xr:uid="{06247423-C98B-4AC8-A0BA-4EA4CA6468A6}"/>
    <hyperlink ref="G51" r:id="rId280" display="http://www.nerc.com/pa/comp/CE/Enforcement Actions DL/Public_FinalFiled_ANOP_NOC-491.pdf" xr:uid="{B2849B04-8DB5-4DC9-9BBF-2E37C8A375AC}"/>
    <hyperlink ref="H51" r:id="rId281" display="http://www.nerc.com/pa/comp/CE/Enforcement Actions DL/NOP_Order_NP11-134_NP-162_20110429.pdf" xr:uid="{7AA00DB7-D9CF-4875-9EA5-054C1E7967C3}"/>
    <hyperlink ref="G52" r:id="rId282" display="http://www.nerc.com/pa/comp/CE/Enforcement Actions DL/Public_FinalFiled_ANOP_NOC-435.pdf" xr:uid="{854478BC-B551-4012-9DC9-6A19D504BCE3}"/>
    <hyperlink ref="H52" r:id="rId283" display="http://www.nerc.com/pa/comp/CE/Enforcement Actions DL/NOP_Order_NP11-134_NP-162_20110429.pdf" xr:uid="{37DBE1AD-C952-4E2C-A267-522431450F47}"/>
    <hyperlink ref="G40" r:id="rId284" display="http://www.nerc.com/pa/comp/CE/Enforcement Actions DL/FinalFiled_ACP_NOP_20110228.pdf" xr:uid="{B5CF9B9A-65AE-4A83-99B0-85FC68960C42}"/>
    <hyperlink ref="I40" r:id="rId285" display="http://www.nerc.com/pa/comp/CE/Enforcement Actions DL/FinalFiled_A-2(PUBLIC_CIP_Violations)_20110228.xls" xr:uid="{F935E00D-9E23-40E2-A18F-58A7B5ED3F70}"/>
    <hyperlink ref="H40" r:id="rId286" display="http://www.nerc.com/pa/comp/CE/Enforcement Actions DL/NOP_Order_NP11-129_NP11-133_20110325.pdf" xr:uid="{5FA728C1-5EEE-47E6-8712-CB0E4A040EAC}"/>
    <hyperlink ref="G33" r:id="rId287" display="http://www.nerc.com/pa/comp/CE/Enforcement Actions DL/Public_FinalFiled_NOP_NOC-474.pdf" xr:uid="{5ECECB42-E365-4015-953F-F1F0CDF8D662}"/>
    <hyperlink ref="H33" r:id="rId288" display="http://www.nerc.com/pa/comp/CE/Enforcement Actions DL/NOP_Order_NP11-05_NP11-128_20110325.pdf" xr:uid="{8EAB20DC-52B8-4863-A39C-5D802FEC044E}"/>
    <hyperlink ref="G34" r:id="rId289" display="http://www.nerc.com/pa/comp/CE/Enforcement Actions DL/Public_FinalFiled_ANOP_NOC-153.pdf" xr:uid="{31E6A9A0-25DC-4E35-AEC3-9795C3C1473D}"/>
    <hyperlink ref="H34" r:id="rId290" display="http://www.nerc.com/pa/comp/CE/Enforcement Actions DL/NOP_Order_NP11-05_NP11-128_20110325.pdf" xr:uid="{63F20B69-7181-4CEA-844C-3E7F0ED8E09E}"/>
    <hyperlink ref="G35" r:id="rId291" display="http://www.nerc.com/pa/comp/CE/Enforcement Actions DL/Public_FinalFiled_NOP_NOC-240.pdf" xr:uid="{09B3070F-5198-4D26-9448-C1917CC4496C}"/>
    <hyperlink ref="H35" r:id="rId292" display="http://www.nerc.com/pa/comp/CE/Enforcement Actions DL/NOP_Order_NP11-05_NP11-128_20110325.pdf" xr:uid="{2B08B8BA-84D5-4827-9E91-1BC378A3ADA3}"/>
    <hyperlink ref="G36" r:id="rId293" display="http://www.nerc.com/pa/comp/CE/Enforcement Actions DL/Public_FinalFiled_ANOP_NOC-594.pdf" xr:uid="{1EFE4F75-0E99-4E19-912D-F0E1DC914E09}"/>
    <hyperlink ref="H36" r:id="rId294" display="http://www.nerc.com/pa/comp/CE/Enforcement Actions DL/NOP_Order_NP11-05_NP11-128_20110325.pdf" xr:uid="{319B16CB-A172-42C4-B92C-EA232776C45E}"/>
    <hyperlink ref="G37" r:id="rId295" display="http://www.nerc.com/pa/comp/CE/Enforcement Actions DL/Public_FinalFiled_ANOP_NOC-144.pdf" xr:uid="{9317D192-4E75-4051-8CD1-9311343446B0}"/>
    <hyperlink ref="H37" r:id="rId296" display="http://www.nerc.com/pa/comp/CE/Enforcement Actions DL/NOP_Order_NP11-05_NP11-128_20110325.pdf" xr:uid="{46DA7365-BBBE-4AD9-A6E5-6C0CD7FC7D3A}"/>
    <hyperlink ref="G38" r:id="rId297" display="http://www.nerc.com/pa/comp/CE/Enforcement Actions DL/Public_FinalFiled_ANOP_NOC-670.pdf" xr:uid="{EEAB4FE2-D1C2-42C5-BB79-2AE08CB0FF56}"/>
    <hyperlink ref="H38" r:id="rId298" display="http://www.nerc.com/pa/comp/CE/Enforcement Actions DL/NOP_Order_NP11-05_NP11-128_20110325.pdf" xr:uid="{3215664B-DA44-49CC-8A0F-536F08456D50}"/>
    <hyperlink ref="G39" r:id="rId299" display="http://www.nerc.com/pa/comp/CE/Enforcement Actions DL/Public_FinalFiled_ANOP_NOC-668.pdf" xr:uid="{ECFE705D-557A-4B1F-B641-9D9279913DAE}"/>
    <hyperlink ref="H39" r:id="rId300" display="http://www.nerc.com/pa/comp/CE/Enforcement Actions DL/NOP_Order_NP11-05_NP11-128_20110325.pdf" xr:uid="{A375EFE7-81D4-4500-B57C-93142064C67A}"/>
    <hyperlink ref="G32" r:id="rId301" display="http://www.nerc.com/pa/comp/CE/Enforcement Actions DL/FinalFiled_ACP_20110131.pdf" xr:uid="{2E744073-CACD-4CA3-8369-C8C6D067D459}"/>
    <hyperlink ref="I32" r:id="rId302" display="http://www.nerc.com/pa/comp/CE/Enforcement Actions DL/Public_Final_Filed_A-2.xls" xr:uid="{7A08FDDA-BE02-4461-9F4C-1B34A7FE85D0}"/>
    <hyperlink ref="H32" r:id="rId303" display="http://www.nerc.com/pa/comp/CE/Enforcement Actions DL/Notice_No_Further_Review_Initial_Administrative_Citation_NOP_03.02.11.pdf" xr:uid="{5B736960-A39E-4C79-AE2B-C08347D27CAA}"/>
    <hyperlink ref="G31" r:id="rId304" display="http://www.nerc.com/pa/comp/CE/Enforcement Actions DL/Public_FinalFiled_ANOP_NOC-485.pdf" xr:uid="{6D79E134-C2BA-4803-95E3-FB530AE7F147}"/>
    <hyperlink ref="H31" r:id="rId305" display="http://www.nerc.com/pa/comp/CE/Enforcement Actions DL/NOP_Order_20110302.pdf" xr:uid="{7BE7211E-5F53-4911-97E9-2CFEB617CD8C}"/>
    <hyperlink ref="G30" r:id="rId306" display="http://www.nerc.com/pa/comp/CE/Enforcement Actions DL/Public_FinalFiled_ANOP_NOC-459.pdf" xr:uid="{6F429BCB-20CD-494F-A3F2-C0C6BAC6CAFE}"/>
    <hyperlink ref="H30" r:id="rId307" display="http://www.nerc.com/pa/comp/CE/Enforcement Actions DL/NOP_Order_20110302.pdf" xr:uid="{C2BD24C4-40BA-4B5C-A087-6D9FC4619F77}"/>
    <hyperlink ref="G146" r:id="rId308" display="http://www.nerc.com/pa/comp/CE/Enforcement Actions DL/FinalFiled_Dec_2012_FFT_20121231.pdf" xr:uid="{366DBD24-85A3-4976-BFD2-6EEB0CEBCC00}"/>
    <hyperlink ref="I146" r:id="rId309" display="http://www.nerc.com/pa/comp/CE/Enforcement Actions DL/FinalFiled_A-2(PUBLIC_CIP_FFT)_20121231.xlsx" xr:uid="{6F3FE724-570E-4FA1-8663-FE107F9B31FB}"/>
    <hyperlink ref="G147" r:id="rId310" display="http://www.nerc.com/pa/comp/CE/Enforcement Actions DL/Public_Finalfiled_NOP_NOC-1531.pdf" xr:uid="{FCAB0C46-0B8A-4B4B-ADD6-33209711733D}"/>
    <hyperlink ref="G148" r:id="rId311" display="http://www.nerc.com/pa/comp/CE/Enforcement Actions DL/Public_FinalFiled_NOP_NOC-1717.pdf" xr:uid="{EF4327D5-B884-449E-91EE-479D0114E003}"/>
    <hyperlink ref="G149" r:id="rId312" display="http://www.nerc.com/pa/comp/CE/Enforcement Actions DL/Public_FinalFiled_NOP_NOC-1406.pdf" xr:uid="{BC34A5C7-4892-464E-96EC-FA7213CDB3D0}"/>
    <hyperlink ref="H149" r:id="rId313" display="http://www.nerc.com/pa/comp/CE/Enforcement Actions DL/NOP_Order_NP13-9_NP13-20_20130130.pdf" xr:uid="{813A01CA-4547-4FDB-AE0E-0227C29482A5}"/>
    <hyperlink ref="G150" r:id="rId314" display="http://www.nerc.com/pa/comp/CE/Enforcement Actions DL/Public_FinalFiled_NOP_NOC-1702.pdf" xr:uid="{BB68D225-9D48-4A5E-BEB8-58B5B3AB1F2A}"/>
    <hyperlink ref="G151" r:id="rId315" display="http://www.nerc.com/pa/comp/CE/Enforcement Actions DL/FinalFiled_December_Spreadsheet_NOP_20121231.pdf" xr:uid="{E9E665B3-C22A-43A7-993E-B104127CFE3C}"/>
    <hyperlink ref="G152" r:id="rId316" display="http://www.nerc.com/pa/comp/CE/Enforcement Actions DL/Public_FinalFiled_NOP_NOC-1716.pdf" xr:uid="{B85C57E5-30B3-49D1-A7E5-B407594EB315}"/>
    <hyperlink ref="G144" r:id="rId317" display="http://www.nerc.com/pa/comp/CE/Enforcement Actions DL/FinalFiled_Nov_2012_FFT_20121130.pdf" xr:uid="{6548FB7A-BA72-4182-8E29-102D8F798626}"/>
    <hyperlink ref="I144" r:id="rId318" display="http://www.nerc.com/pa/comp/CE/Enforcement Actions DL/FinalFiled_A-2(PUBLIC_CIP_FFT)_20121130.xlsx" xr:uid="{0DFFC41D-B6B2-4E92-95BA-3157ACA4A6FD}"/>
    <hyperlink ref="G145" r:id="rId319" display="http://www.nerc.com/pa/comp/CE/Enforcement Actions DL/Public_FinalFiled_NOP_NOC-1660.pdf" xr:uid="{10A7B2DA-7A3B-46BC-A9E0-43D28CE2C735}"/>
    <hyperlink ref="H145" r:id="rId320" display="http://www.nerc.com/pa/comp/CE/Enforcement Actions DL/NOP_Order_NP13-6_NP13-8_20121228.pdf" xr:uid="{559BE66E-20B4-49C4-8818-C4C39AF836C2}"/>
    <hyperlink ref="G140" r:id="rId321" display="http://www.nerc.com/pa/comp/CE/Enforcement Actions DL/FinalFiled_Oct_2012_FFT_20121031.pdf" xr:uid="{D5DB0EE3-F66A-49B0-B2E2-166BC0D6EA10}"/>
    <hyperlink ref="I140" r:id="rId322" display="http://www.nerc.com/pa/comp/CE/Enforcement Actions DL/FinalFiled_A-2(PUBLIC_CIP_FFT)_20121031.xlsx" xr:uid="{759D156E-1A0E-4240-91DF-17B21DD51CAD}"/>
    <hyperlink ref="G141" r:id="rId323" display="http://www.nerc.com/pa/comp/CE/Enforcement Actions DL/FinalFiled_October_Spreadsheet_NOP_20121031.pdf" xr:uid="{3E4B1914-D0DE-42FB-8580-1C75B36F2ABE}"/>
    <hyperlink ref="G136" r:id="rId324" display="http://www.nerc.com/pa/comp/CE/Enforcement Actions DL/FinalFiled_Sep_2012_FFT_20120928.pdf" xr:uid="{60C132B8-ED96-4DD0-8BE1-7769774A41B8}"/>
    <hyperlink ref="I136" r:id="rId325" display="http://www.nerc.com/pa/comp/CE/Enforcement Actions DL/FinalFiled_A-2(PUBLIC_CIP_FFT)_20120928.xls" xr:uid="{0E81AC93-1ED0-4B3C-896E-B6D14A06A194}"/>
    <hyperlink ref="G137" r:id="rId326" display="http://www.nerc.com/pa/comp/CE/Enforcement Actions DL/FinalFiled_September_Spreadsheet_NOP_20120928.pdf" xr:uid="{277499AD-FF23-40E7-A54D-B32E5DA334FE}"/>
    <hyperlink ref="G133" r:id="rId327" display="http://www.nerc.com/pa/comp/CE/Enforcement Actions DL/FinalFiled_August_2012_FFT_20120831.pdf" xr:uid="{B14CC052-F21F-48C2-B4D1-869F6113789D}"/>
    <hyperlink ref="I133" r:id="rId328" display="http://www.nerc.com/pa/comp/CE/Enforcement Actions DL/FinalFiled_A-2(PUBLIC_CIP_FFT)_20120831.xls" xr:uid="{74C55AAA-CD16-43CB-A9DD-46C1E2AB88C0}"/>
    <hyperlink ref="G134" r:id="rId329" display="http://www.nerc.com/pa/comp/CE/Enforcement Actions DL/FinalFiled_August_Spreadsheet_NOP_20120831.pdf" xr:uid="{93227704-0FC4-4AD8-934B-07C1AEB1F890}"/>
    <hyperlink ref="I134" r:id="rId330" display="http://www.nerc.com/pa/comp/CE/Enforcement Actions DL/FinalFiled_A-2(PUBLIC_CIP_Violations)_20120831.xlsx" xr:uid="{CAB87BC0-4D8D-404B-8C2D-6080F8A167A3}"/>
    <hyperlink ref="H134" r:id="rId331" display="http://www.nerc.com/pa/comp/CE/Enforcement Actions DL/NOP_Order_NP12-41_NP12-44_20120928.pdf" xr:uid="{59B201E3-85D2-4D6D-B8AC-ED2203A55D60}"/>
    <hyperlink ref="G135" r:id="rId332" display="http://www.nerc.com/pa/comp/CE/Enforcement Actions DL/Public_FinalFiled_NOP_NOC-1073.pdf" xr:uid="{4CE9C597-3FFF-4A4B-B3D9-C112575C1542}"/>
    <hyperlink ref="H135" r:id="rId333" display="http://www.nerc.com/pa/comp/CE/Enforcement Actions DL/NOP_Order_NP12-41_NP12-44_20120928.pdf" xr:uid="{00930557-7FA7-42DD-A3B8-135F79477E80}"/>
    <hyperlink ref="G129" r:id="rId334" display="http://www.nerc.com/pa/comp/CE/Enforcement Actions DL/FinalFiled_July_2012_FFT_20120731.pdf" xr:uid="{1F02B356-7827-4880-AEB0-6607CFDA1FA6}"/>
    <hyperlink ref="I129" r:id="rId335" display="http://www.nerc.com/pa/comp/CE/Enforcement Actions DL/FinalFiled_A-2(PUBLIC_CIP_FFT)_20120731.xls" xr:uid="{79E29EC3-3454-48B1-9058-C0DA9A51A499}"/>
    <hyperlink ref="G127" r:id="rId336" display="http://www.nerc.com/pa/comp/CE/Enforcement Actions DL/FinalFiled_June_2012_FFT_20120629.pdf" xr:uid="{C5EDC2F2-F0DD-4EF1-AC2A-6293A4C6D17A}"/>
    <hyperlink ref="I127" r:id="rId337" display="http://www.nerc.com/pa/comp/CE/Enforcement Actions DL/FinalFiled_A-2(PUBLIC_CIP_FFT)_20120629_rev.xls" xr:uid="{C7D0504D-F1CC-4AA4-AF0C-147B3CCEAAF1}"/>
    <hyperlink ref="G128" r:id="rId338" display="http://www.nerc.com/pa/comp/CE/Enforcement Actions DL/FinalFiled_June_Spreadsheet_NOP_20120629.pdf" xr:uid="{66CD90DD-FB06-438D-8E41-5ADEE9E218F0}"/>
    <hyperlink ref="G124" r:id="rId339" display="http://www.nerc.com/pa/comp/CE/Enforcement Actions DL/FinalFiled_May_2012_FFT_20120530.pdf" xr:uid="{F13BF1B7-00A9-4C0D-A32F-955B22497729}"/>
    <hyperlink ref="I124" r:id="rId340" display="http://www.nerc.com/pa/comp/CE/Enforcement Actions DL/FinalFiled_A-2(PUBLIC_CIP_FFT)_20120530.xls" xr:uid="{C24421DC-249E-4EB9-98EE-21C6833CBE21}"/>
    <hyperlink ref="G126" r:id="rId341" display="http://www.nerc.com/pa/comp/CE/Enforcement Actions DL/FinalFiled_May_Spreadsheet_NOP_20120530.pdf" xr:uid="{DEC95275-D404-4690-8A2E-353724957F41}"/>
    <hyperlink ref="G121" r:id="rId342" display="http://www.nerc.com/pa/comp/CE/Enforcement Actions DL/FinalFiled_Sup_April_2012_FFT__20120502.pdf" xr:uid="{5653006C-C983-4232-9F35-C55F034A7949}"/>
    <hyperlink ref="I121" r:id="rId343" display="http://www.nerc.com/pa/comp/CE/Enforcement Actions DL/FinalFiled_A-2(PUBLIC_CIP_FFT)_20120430.xls" xr:uid="{7F40B0CD-EBF0-4660-AD8C-0BDB3ABDA066}"/>
    <hyperlink ref="G122" r:id="rId344" display="http://www.nerc.com/pa/comp/CE/Enforcement Actions DL/FinalFiled_April_Spreadsheet_NOP_20120430.pdf" xr:uid="{941FAB86-D2CD-4A1B-A7C3-E11526F1B590}"/>
    <hyperlink ref="I122" r:id="rId345" display="http://www.nerc.com/pa/comp/CE/Enforcement Actions DL/FinalFiled_A-2(PUBLIC_CIP_Violations)_20120430_rev.xls" xr:uid="{01593CFC-C92B-4132-BD98-0B50842474F3}"/>
    <hyperlink ref="H122" r:id="rId346" display="http://www.nerc.com/pa/comp/CE/Enforcement Actions DL/NOP_Order_NP12-23_NP12-26_20120530.pdf" xr:uid="{2FDB6D7C-458C-4A46-974F-5657DCCDCE23}"/>
    <hyperlink ref="G123" r:id="rId347" display="http://www.nerc.com/pa/comp/CE/Enforcement Actions DL/Public_FinalFiled_NOP_NOC-971.pdf" xr:uid="{2A3F0D3D-AE6C-4B24-9ABC-22AD3F7F260C}"/>
    <hyperlink ref="H123" r:id="rId348" display="http://www.nerc.com/pa/comp/CE/Enforcement Actions DL/NOP_Order_NP12-23_NP12-26_20120530.pdf" xr:uid="{C0A28D72-769B-47C3-87F1-293FF8844F86}"/>
    <hyperlink ref="G118" r:id="rId349" display="http://www.nerc.com/pa/comp/CE/Enforcement Actions DL/FinalFiled_March_2012_FFT_20120330.pdf" xr:uid="{CBC1CE5C-8E57-4E12-9859-0E2E0FB4B2F1}"/>
    <hyperlink ref="I118" r:id="rId350" display="http://www.nerc.com/pa/comp/CE/Enforcement Actions DL/FinalFiled_A-2(PUBLIC_CIP_FFT)_20120330.xls" xr:uid="{0EAA3852-C49B-4349-91A3-0C0723CD614B}"/>
    <hyperlink ref="G119" r:id="rId351" display="http://www.nerc.com/pa/comp/CE/Enforcement Actions DL/FinalFiled_March_Spreadsheet_NOP_20120330.pdf" xr:uid="{149C4CDB-59BA-44F0-9B37-45E9E6CC18AD}"/>
    <hyperlink ref="I119" r:id="rId352" display="http://www.nerc.com/pa/comp/CE/Enforcement Actions DL/FinalFiled_A-2(PUBLIC_CIP_Violations)_20120330.xlsx" xr:uid="{E99BC381-52D6-4855-861D-6ADB94D68006}"/>
    <hyperlink ref="H119" r:id="rId353" display="http://www.nerc.com/pa/comp/CE/Enforcement Actions DL/NOP_Order_NP12-19_NP12-22_20120427.pdf" xr:uid="{27B0DE46-41B6-4022-B330-2D832F768587}"/>
    <hyperlink ref="G120" r:id="rId354" display="http://www.nerc.com/pa/comp/CE/Enforcement Actions DL/Public_FinalFiled_NOP_NOC_1076.pdf" xr:uid="{BCEC0C00-558B-4BAD-826D-072182E94ECF}"/>
    <hyperlink ref="H120" r:id="rId355" display="http://www.nerc.com/pa/comp/CE/Enforcement Actions DL/NOP_Order_NP12-19_NP12-22_20120427.pdf" xr:uid="{1C39A616-A37F-42BE-ADCC-34DF53B65107}"/>
    <hyperlink ref="G114" r:id="rId356" display="http://www.nerc.com/pa/comp/CE/Enforcement Actions DL/FinalFiled_February_2012_FFT_20120229.pdf" xr:uid="{7A9F96EE-E2A5-4712-8140-9155D156BDDD}"/>
    <hyperlink ref="I114" r:id="rId357" display="http://www.nerc.com/pa/comp/CE/Enforcement Actions DL/Public_FinalFiled_February_FFT_20120229.xls" xr:uid="{6C2B12AA-D8CC-45F9-8E0E-DD5BE6182E31}"/>
    <hyperlink ref="H114" r:id="rId358" display="http://www.nerc.com/pa/comp/CE/Enforcement Actions DL/OrderConditionallyAcceptingNewEnfocementMechFiling_031512.pdf" xr:uid="{CE911374-D84A-4E69-9F44-AA3863CDFE1F}"/>
    <hyperlink ref="G115" r:id="rId359" display="http://www.nerc.com/pa/comp/CE/Enforcement Actions DL/FinalFiled_February_Spreadsheet_NOP_20120229.pdf" xr:uid="{88BD8BFC-8D05-49F9-8157-1DD3B213FAC3}"/>
    <hyperlink ref="I115" r:id="rId360" display="http://www.nerc.com/pa/comp/CE/Enforcement Actions DL/FinalFiled_A-2(PUBLIC_CIP_Violations)_20120229.xls" xr:uid="{4BBE2322-F92C-4C67-85A6-ABE0CF303A8A}"/>
    <hyperlink ref="H115" r:id="rId361" display="http://www.nerc.com/pa/comp/CE/Enforcement Actions DL/NOP_Order_NP12-14_NP12-18_20120330.pdf" xr:uid="{01451A7A-F91E-4A5D-BA27-F1907610982F}"/>
    <hyperlink ref="G111" r:id="rId362" display="http://www.nerc.com/pa/comp/CE/Enforcement Actions DL/FinalFiled_January_2012_FFT_20120131.pdf" xr:uid="{B4DF2D69-F0F0-4BF7-848B-9332BA6DDCC0}"/>
    <hyperlink ref="H111" r:id="rId363" display="http://www.nerc.com/pa/comp/CE/Enforcement Actions DL/OrderConditionallyAcceptingNewEnfocementMechFiling_031512.pdf" xr:uid="{DB448DD1-415B-4D0A-ABE5-015DE8BBE505}"/>
    <hyperlink ref="G112" r:id="rId364" display="http://www.nerc.com/pa/comp/CE/Enforcement Actions DL/FinalFiled_January_Spreadsheet_NOP_20120131.pdf" xr:uid="{9A976D3C-1F09-4E1A-9D9C-6AB852EF117C}"/>
    <hyperlink ref="I112" r:id="rId365" display="http://www.nerc.com/pa/comp/CE/Enforcement Actions DL/FinalFiled_A-2(PUBLIC_CIP_Violations)_20120131_rev2.xlsx" xr:uid="{026ADB4A-11D8-42A0-B83C-6F3C502F03EA}"/>
    <hyperlink ref="H112" r:id="rId366" display="http://www.nerc.com/pa/comp/CE/Enforcement Actions DL/NOP_Order_NP12-11_NP13_20120301.pdf" xr:uid="{0578280C-69EF-4448-94C2-84E45DC39742}"/>
    <hyperlink ref="G113" r:id="rId367" display="http://www.nerc.com/pa/comp/CE/Enforcement Actions DL/Public_FinalFiled_NOP_NOC-976.pdf" xr:uid="{8EFF644B-30DF-4A4D-8B4F-E9AF91E2B0F9}"/>
    <hyperlink ref="H113" r:id="rId368" display="http://www.nerc.com/pa/comp/CE/Enforcement Actions DL/NOP_Order_NP12-11_NP13_20120301.pdf" xr:uid="{411E183D-DD82-4818-870F-338F847A9AD1}"/>
    <hyperlink ref="G187" r:id="rId369" display="http://www.nerc.com/pa/comp/CE/Enforcement Actions DL/Public_FinalFiled_NOP_NOC-2226.pdf" xr:uid="{E907C3AC-C9CF-4664-B85E-A88B31F37E69}"/>
    <hyperlink ref="H187" r:id="rId370" display="http://www.nerc.com/pa/comp/CE/Enforcement Actions DL/NOP_Order_NP14-11_NP14-26_20140129.pdf" xr:uid="{5C72A4FB-3029-4E11-8F30-25E78A9EBCCE}"/>
    <hyperlink ref="G188" r:id="rId371" display="http://www.nerc.com/pa/comp/CE/Enforcement Actions DL/Public_FinalFiled_NOP_NOC-2237.pdf" xr:uid="{8B360DA0-E726-45F4-814B-377337FC8653}"/>
    <hyperlink ref="H188" r:id="rId372" display="http://www.nerc.com/pa/comp/CE/Enforcement Actions DL/NOP_Order_NP14-11_NP14-26_20140129.pdf" xr:uid="{593922C5-AD63-4AE5-864F-DBC61E26EC23}"/>
    <hyperlink ref="G189" r:id="rId373" display="http://www.nerc.com/pa/comp/CE/Enforcement Actions DL/Public_FinalFiled_NOP_NOC-2240.pdf" xr:uid="{B466B75D-681E-45F6-8A7E-5E39F2FB6E61}"/>
    <hyperlink ref="H189" r:id="rId374" display="http://www.nerc.com/pa/comp/CE/Enforcement Actions DL/NOP_Order_NP14-11_NP14-26_20140129.pdf" xr:uid="{196EF68A-8906-4BE5-BD27-D8B324EACC15}"/>
    <hyperlink ref="G190" r:id="rId375" display="http://www.nerc.com/pa/comp/CE/Enforcement Actions DL/Public_FinalFiled_NOP_NOC-1792.pdf" xr:uid="{41DFAA45-377D-4242-9C74-D8BE4ACE8D1A}"/>
    <hyperlink ref="H190" r:id="rId376" display="http://www.nerc.com/pa/comp/CE/Enforcement Actions DL/NOP_Order_NP14-11_NP14-26_20140129.pdf" xr:uid="{AABBAF58-6BE4-413A-A99E-D9F257565629}"/>
    <hyperlink ref="G180" r:id="rId377" display="http://www.nerc.com/pa/comp/CE/Enforcement Actions DL/Public_FinalFiled_NOP_NOC-2234.pdf" xr:uid="{EC1E20AA-0CF0-4FCA-ABAC-D7B0E9EAC08F}"/>
    <hyperlink ref="H180" r:id="rId378" display="http://www.nerc.com/pa/comp/CE/Enforcement Actions DL/NOP_Order_NP14-11_NP14-26_20140129.pdf" xr:uid="{F1BF8E5A-D538-4F3D-88D5-A16EAB4F2B0E}"/>
    <hyperlink ref="G191" r:id="rId379" display="http://www.nerc.com/pa/comp/CE/Enforcement Actions DL/Public_FinalFiled_NOP_NOC-2242.pdf" xr:uid="{C508D1A8-9DA2-4851-B729-BD4F899181A7}"/>
    <hyperlink ref="H191" r:id="rId380" display="http://www.nerc.com/pa/comp/CE/Enforcement Actions DL/NOP_Order_NP14-11_NP14-26_20140129.pdf" xr:uid="{B19BB235-8DEE-476E-8FBB-9C0D084F80C8}"/>
    <hyperlink ref="G181" r:id="rId381" display="http://www.nerc.com/pa/comp/CE/Enforcement Actions DL/Public_FinalFiled_NOP_NOC-2236.pdf" xr:uid="{C66E5CAF-89B8-49FC-9FEE-CF8DF6332E3E}"/>
    <hyperlink ref="H181" r:id="rId382" display="http://www.nerc.com/pa/comp/CE/Enforcement Actions DL/NOP_Order_NP14-11_NP14-26_20140129.pdf" xr:uid="{715F54EF-C6CC-4EB7-B136-20868417F9D4}"/>
    <hyperlink ref="G182" r:id="rId383" display="http://www.nerc.com/pa/comp/CE/Enforcement Actions DL/Public_FinalFiled_NOP_NOC-2232_ERRATA.pdf" xr:uid="{8B8F9BB1-C76E-4492-AE42-7924C9612E33}"/>
    <hyperlink ref="I182" r:id="rId384" display="http://www.nerc.com/pa/comp/CE/Enforcement Actions DL/FinalFiled_Errata_NOP_NOC-2232.pdf" xr:uid="{4A7CFD83-43F9-4AC8-8344-6421F9F8E1B6}"/>
    <hyperlink ref="H182" r:id="rId385" display="http://www.nerc.com/pa/comp/CE/Enforcement Actions DL/NOP_Order_NP14-11_NP14-26_20140129.pdf" xr:uid="{0D612291-740F-472B-8572-3C72CEA5286F}"/>
    <hyperlink ref="G183" r:id="rId386" display="http://www.nerc.com/pa/comp/CE/Enforcement Actions DL/Public_FinalFiled_NOP_NOC-2243.pdf" xr:uid="{1C11A870-E7DA-4056-B55D-6BEDDBB66FC9}"/>
    <hyperlink ref="H183" r:id="rId387" display="http://www.nerc.com/pa/comp/CE/Enforcement Actions DL/NOP_Order_NP14-11_NP14-26_20140129.pdf" xr:uid="{14A94A01-5628-4AD3-AF26-09A3C057C91E}"/>
    <hyperlink ref="G184" r:id="rId388" display="http://www.nerc.com/pa/comp/CE/Enforcement Actions DL/Public_FinalFiled_NOP_NOC-2218.pdf" xr:uid="{7FE43FDA-EA14-46E9-8727-437C02E9D596}"/>
    <hyperlink ref="H184" r:id="rId389" display="http://www.nerc.com/pa/comp/CE/Enforcement Actions DL/NOP_Order_NP14-11_NP14-26_20140129.pdf" xr:uid="{AD99CD62-AE79-4C1D-9AD6-B70228873189}"/>
    <hyperlink ref="G185" r:id="rId390" display="http://www.nerc.com/pa/comp/CE/Enforcement Actions DL/Public_FinalFiled_NOP_NOC-2241.pdf" xr:uid="{3ED4CE36-5B01-455D-B322-C4B8C6E54632}"/>
    <hyperlink ref="H185" r:id="rId391" display="http://www.nerc.com/pa/comp/CE/Enforcement Actions DL/NOP_Order_NP14-11_NP14-26_20140129.pdf" xr:uid="{F1AA357B-C538-4F81-8043-285D7421B461}"/>
    <hyperlink ref="G186" r:id="rId392" display="http://www.nerc.com/pa/comp/CE/Enforcement Actions DL/FinalFiled_December_Spreadsheet_NOP_20131230.pdf" xr:uid="{14354FFB-3194-4BAE-860D-A2B5FE4C5DA8}"/>
    <hyperlink ref="I186" r:id="rId393" display="http://www.nerc.com/pa/comp/CE/Enforcement Actions DL/FinalFiled_A-2(PUBLIC_CIP_Violations)_20131230_rev.xlsx" xr:uid="{D2CF5E30-CC69-4F5A-9C5A-757A6BBFAC32}"/>
    <hyperlink ref="H186" r:id="rId394" display="http://www.nerc.com/pa/comp/CE/Enforcement Actions DL/NOP_Order_NP14-11_NP14-26_20140129.pdf" xr:uid="{507B9DBF-1323-480B-BF96-9E5A17FCA8BC}"/>
    <hyperlink ref="G179" r:id="rId395" display="http://www.nerc.com/pa/comp/CE/Enforcement Actions DL/FinalFiled_November_Spreadsheet_NOP_20131127.pdf" xr:uid="{25284AD9-DD2A-4E80-84F1-1C4D3483ACD7}"/>
    <hyperlink ref="I179" r:id="rId396" display="http://www.nerc.com/pa/comp/CE/Enforcement Actions DL/FinalFiled_A-2(PUBLIC_CIP_Violations)_20131127.xlsx" xr:uid="{95352205-4120-48EC-B374-154DB7E46BAF}"/>
    <hyperlink ref="H179" r:id="rId397" display="http://www.nerc.com/pa/comp/CE/Enforcement Actions DL/NOP_Order_NP14-6_NP14-10_20131227.pdf" xr:uid="{8ED4A4B7-F7EE-460A-BDB7-32FC45C3CA90}"/>
    <hyperlink ref="G177" r:id="rId398" display="http://www.nerc.com/pa/comp/CE/Enforcement Actions DL/Public_FinalFiled_NOP_NOC-2178.pdf" xr:uid="{06F60DB9-6379-4306-8A00-3B56E8524DFE}"/>
    <hyperlink ref="H177" r:id="rId399" display="http://www.nerc.com/pa/comp/CE/Enforcement Actions DL/NOP_Order_NP14-1_NP14-5_20131129.pdf" xr:uid="{D65B9F90-298A-4101-97D6-59F839898F9C}"/>
    <hyperlink ref="G178" r:id="rId400" display="http://www.nerc.com/pa/comp/CE/Enforcement Actions DL/FinalFiled_October_Spreadsheet_NOP_20131030.pdf" xr:uid="{753DB5CB-33CB-4B7A-B1DA-79C37221FB0D}"/>
    <hyperlink ref="I178" r:id="rId401" display="http://www.nerc.com/pa/comp/CE/Enforcement Actions DL/FinalFiled_A-2(PUBLIC_CIP_Violations)_20131030.xlsx" xr:uid="{42E681A2-2264-40F5-B18A-14ACE53B7A1F}"/>
    <hyperlink ref="H178" r:id="rId402" display="http://www.nerc.com/pa/comp/CE/Enforcement Actions DL/NOP_Order_NP14-1_NP14-5_20131129.pdf" xr:uid="{DD801575-8297-4B1A-9C82-8722356F8DEE}"/>
    <hyperlink ref="G175" r:id="rId403" display="http://www.nerc.com/pa/comp/CE/Enforcement Actions DL/FinalFiled_September_Spreadsheet_NOP_20130930.pdf" xr:uid="{11D3FBD2-5C06-418D-840E-51C59D35A03F}"/>
    <hyperlink ref="I175" r:id="rId404" display="http://www.nerc.com/pa/comp/CE/Enforcement Actions DL/FinalFiled_A-2(PUBLIC_CIP_Violations)_20130930.xlsx" xr:uid="{1CC59BD1-ABE3-4BCA-AA88-BBD3F9307FD4}"/>
    <hyperlink ref="H175" r:id="rId405" display="http://www.nerc.com/pa/comp/CE/Enforcement Actions DL/NOP_Order_NP13-52_NP13-57_20131030.pdf" xr:uid="{3389499F-17FA-4DDC-9F3F-6C812BE7461A}"/>
    <hyperlink ref="G176" r:id="rId406" display="http://www.nerc.com/pa/comp/CE/Enforcement Actions DL/Public_FinalFiled_NOP_NOC-1940.pdf" xr:uid="{5EDCB2B6-14FA-4D5B-BB53-50431957FDB0}"/>
    <hyperlink ref="H176" r:id="rId407" display="http://www.nerc.com/pa/comp/CE/Enforcement Actions DL/NOP_Order_NP13-52_NP13-57_20131030.pdf" xr:uid="{7F731288-DD44-4FC1-8D13-BBF97029DC6C}"/>
    <hyperlink ref="G174" r:id="rId408" display="http://www.nerc.com/pa/comp/CE/Enforcement Actions DL/FinalFiled_August_Spreadsheet_NOP_20130829.pdf" xr:uid="{E7E0C3F3-3C1B-457F-8644-B7C453B2DAE5}"/>
    <hyperlink ref="H174" r:id="rId409" display="http://www.nerc.com/pa/comp/CE/Enforcement Actions DL/NOP_Order_NP13-48_NP13-51_20130927.pdf" xr:uid="{C3C0D07C-0C53-4DAB-9FD0-DAEFC4F05954}"/>
    <hyperlink ref="G171" r:id="rId410" display="http://www.nerc.com/pa/comp/CE/Enforcement Actions DL/Public_FinalFiled_NOP_NOC-1998.pdf" xr:uid="{EA4A0BEE-C273-4E77-9FA3-4A558628B6CF}"/>
    <hyperlink ref="H171" r:id="rId411" display="http://www.nerc.com/pa/comp/CE/Enforcement Actions DL/NOP_Order_NP13-42_NP13-47_20130830.pdf" xr:uid="{AE88A538-ED6E-4852-8569-B78194822772}"/>
    <hyperlink ref="G172" r:id="rId412" display="http://www.nerc.com/pa/comp/CE/Enforcement Actions DL/FinalFiled_July_Spreadsheet_NOP_20130731.pdf" xr:uid="{67AC9D4C-73FB-48CB-B9C0-416FF20B4EE8}"/>
    <hyperlink ref="I172" r:id="rId413" display="http://www.nerc.com/pa/comp/CE/Enforcement Actions DL/FinalFiled_A-2(PUBLIC_CIP_Violations)_20130731.xlsx" xr:uid="{6BEAF5D7-E413-474E-A10F-B0A301492974}"/>
    <hyperlink ref="H172" r:id="rId414" display="http://www.nerc.com/pa/comp/CE/Enforcement Actions DL/NOP_Order_NP13-42_NP13-47_20130830.pdf" xr:uid="{2F8B0F19-EDDB-4111-AA84-37B20DA068B3}"/>
    <hyperlink ref="G173" r:id="rId415" display="http://www.nerc.com/pa/comp/CE/Enforcement Actions DL/Public_FinalFiled_NOP_NOC-2055.pdf" xr:uid="{45604930-4671-4754-9699-4042495CBADE}"/>
    <hyperlink ref="H173" r:id="rId416" display="http://www.nerc.com/pa/comp/CE/Enforcement Actions DL/NOP_Order_NP13-42_NP13-47_20130830.pdf" xr:uid="{50B96159-5495-4793-96CB-42C056D296B4}"/>
    <hyperlink ref="G169" r:id="rId417" display="http://www.nerc.com/pa/comp/CE/Enforcement Actions DL/FinalFiled_June_2013_FFT_20130627.pdf" xr:uid="{A3761BF2-5DC3-49FE-BA61-1BA2B01C6C51}"/>
    <hyperlink ref="I169" r:id="rId418" display="http://www.nerc.com/pa/comp/CE/Enforcement Actions DL/FinalFiled_A-2(PUBLIC_CIP_FFT)_20130627.xlsx" xr:uid="{051AE5A9-D0A6-4515-A625-DBF4047195EF}"/>
    <hyperlink ref="G170" r:id="rId419" display="http://www.nerc.com/pa/comp/CE/Enforcement Actions DL/FinalFiled_June_Spreadsheet_NOP_20130627.pdf" xr:uid="{52FF3F56-FD11-4A00-AB7A-EE1D9B38A363}"/>
    <hyperlink ref="I170" r:id="rId420" display="http://www.nerc.com/pa/comp/CE/Enforcement Actions DL/FinalFiled_A-2(PUBLIC_CIP_Violations)_20130627.xlsx" xr:uid="{812AE660-0ABF-4AEA-AB41-5D95B1F5F4AD}"/>
    <hyperlink ref="H170" r:id="rId421" display="http://www.nerc.com/pa/comp/CE/Enforcement Actions DL/NOP_Order_NP13-40_NP13-41_20130726.pdf" xr:uid="{18514801-A665-4D84-A91D-9E6E84950639}"/>
    <hyperlink ref="G165" r:id="rId422" display="http://www.nerc.com/pa/comp/CE/Enforcement Actions DL/FinalFiled_May_2013_20130530.pdf" xr:uid="{739EDF4C-C976-4953-8EC8-AA7E2B659C15}"/>
    <hyperlink ref="I165" r:id="rId423" display="http://www.nerc.com/pa/comp/CE/Enforcement Actions DL/FinalFiled_A-2(PUBLIC_CIP_FFT)_20130530.xlsx" xr:uid="{F2D9EC11-084C-4D3B-ACA7-CE575F74FB78}"/>
    <hyperlink ref="G166" r:id="rId424" display="http://www.nerc.com/pa/comp/CE/Enforcement Actions DL/FinalFiled_May_Spreadsheet_NOP_20130530.pdf" xr:uid="{AEC4250E-AA8A-48EB-B23E-31C8EBFE92C0}"/>
    <hyperlink ref="I166" r:id="rId425" display="http://www.nerc.com/pa/comp/CE/Enforcement Actions DL/FinalFiled_A-2(PUBLIC_CIP_Violations)_20130530_errata.xlsx" xr:uid="{8083717A-1495-4BB1-A3C6-1F0866E73947}"/>
    <hyperlink ref="H166" r:id="rId426" display="http://www.nerc.com/pa/comp/CE/Enforcement Actions DL/NOP_Order_NP13-34_NP13-39_20130628.pdf" xr:uid="{FBB7F8E2-45F6-4965-B0C4-8303376BC5E4}"/>
    <hyperlink ref="G167" r:id="rId427" display="http://www.nerc.com/pa/comp/CE/Enforcement Actions DL/Public_FinalFiled_NOP_NOC-1290.pdf" xr:uid="{C620A02A-1E5D-4F48-8C89-520A390155EA}"/>
    <hyperlink ref="G168" r:id="rId428" display="http://www.nerc.com/pa/comp/CE/Enforcement Actions DL/Public_FinalFiled_NOP_NOC-1859.pdf" xr:uid="{2C2824D4-39DF-4CBF-AE1E-2381DFC05CFD}"/>
    <hyperlink ref="G162" r:id="rId429" display="http://www.nerc.com/pa/comp/CE/Enforcement Actions DL/FinalFiled_April_2013_FFT_20130430.pdf" xr:uid="{7102A5B8-41D7-4B1B-A092-4AFAEE6699BD}"/>
    <hyperlink ref="I162" r:id="rId430" display="http://www.nerc.com/pa/comp/CE/Enforcement Actions DL/FinalFiled_A-2(PUBLIC_CIP_FFT)_20130430.xlsx" xr:uid="{84097473-64FA-430C-9CCF-E253857471F6}"/>
    <hyperlink ref="G163" r:id="rId431" display="http://www.nerc.com/pa/comp/CE/Enforcement Actions DL/FinalFiled_April_Spreadsheet_NOP_20130430.pdf" xr:uid="{C14F152F-AB58-429D-93EB-FC8EEA153FE2}"/>
    <hyperlink ref="G164" r:id="rId432" display="http://www.nerc.com/pa/comp/CE/Enforcement Actions DL/Public_FinalFiled_NOP_NOC-1827.pdf" xr:uid="{6D6BF244-E543-4BB3-8387-CF8F0A3D2374}"/>
    <hyperlink ref="H164" r:id="rId433" display="http://www.nerc.com/pa/comp/CE/Enforcement Actions DL/NOP_Order_NP13-31_NP13-33_20130530.pdf" xr:uid="{A6EB7A9F-CE94-4EB4-A936-71A23AF3D87B}"/>
    <hyperlink ref="G161" r:id="rId434" display="http://www.nerc.com/pa/comp/CE/Enforcement Actions DL/Public_FinalFiled_NOP_NOC-1628.pdf" xr:uid="{F0E405F5-AE3B-449E-97F4-8687A6428D54}"/>
    <hyperlink ref="I161" r:id="rId435" display="http://www.nerc.com/pa/comp/CE/Enforcement Actions DL/Public_FinalFiled_Errata_NOP_NOC-1628.pdf" xr:uid="{B877D2A7-97B6-4B06-A527-D9DEE3016516}"/>
    <hyperlink ref="G159" r:id="rId436" display="http://www.nerc.com/pa/comp/CE/Enforcement Actions DL/FinalFiled_March_Spreadsheet_NOP_20130327.pdf" xr:uid="{B2412E0B-669D-4FBB-963A-7EA738066FAB}"/>
    <hyperlink ref="G160" r:id="rId437" display="http://www.nerc.com/pa/comp/CE/Enforcement Actions DL/Public_FinalFiled_NOP_NOC-1329.pdf" xr:uid="{0697CA78-4A8A-42C8-9615-C5D16A7FCF1A}"/>
    <hyperlink ref="H160" r:id="rId438" display="http://www.nerc.com/pa/comp/CE/Enforcement Actions DL/NOP_Order_NP13-28_NP13-30_20130426.pdf" xr:uid="{E5D57F38-D9EE-4E96-B79D-C0E2586CBB8D}"/>
    <hyperlink ref="G156" r:id="rId439" display="http://www.nerc.com/pa/comp/CE/Enforcement Actions DL/FinalFiled_Feb_2013_FFT_20130228.pdf" xr:uid="{0BA24DC9-1510-4755-A926-F5E4F6EF1E28}"/>
    <hyperlink ref="I156" r:id="rId440" display="http://www.nerc.com/pa/comp/CE/Enforcement Actions DL/FinalFiled_A-2(PUBLIC_CIP_FFT)_20130228.xlsx" xr:uid="{DABE4F9F-B93C-447A-A523-3072D788BD70}"/>
    <hyperlink ref="G157" r:id="rId441" display="http://www.nerc.com/pa/comp/CE/Enforcement Actions DL/FinalFiled_February_Spreadsheet_NOP_20130228.pdf" xr:uid="{F7B5C865-58B3-448B-8F03-D31C11B9C513}"/>
    <hyperlink ref="G158" r:id="rId442" display="http://www.nerc.com/pa/comp/CE/Enforcement Actions DL/Public_FinalFiled_NOP_NOC-1333.pdf" xr:uid="{CD3E9BF2-B883-4F29-A320-BFCC6F6D5A6F}"/>
    <hyperlink ref="H158" r:id="rId443" display="http://www.nerc.com/pa/comp/CE/Enforcement Actions DL/NOP_Order_NP13-24_NP13-27_20130329.pdf" xr:uid="{5E9E67A9-7E40-4F25-ADAC-EAE5EA06E829}"/>
    <hyperlink ref="G153" r:id="rId444" display="http://www.nerc.com/pa/comp/CE/Enforcement Actions DL/FinalFiled_Jan_2013_FFT_20130131.pdf" xr:uid="{88E8C983-8738-4199-A401-6A1634683F62}"/>
    <hyperlink ref="I153" r:id="rId445" display="http://www.nerc.com/pa/comp/CE/Enforcement Actions DL/FinalFiled_A-2(PUBLIC_CIP_FFT)_20130131.xlsx" xr:uid="{F6B0C8B9-557A-4C53-B69D-63F6C81A3E77}"/>
    <hyperlink ref="G154" r:id="rId446" display="http://www.nerc.com/pa/comp/CE/Enforcement Actions DL/FinalFiled_January_Spreadsheet_NOP_20130131.pdf" xr:uid="{DD66E578-9BBA-4C07-BF0E-016C1C7BFE97}"/>
    <hyperlink ref="I154" r:id="rId447" display="http://www.nerc.com/pa/comp/CE/Enforcement Actions DL/FinalFiled_A-2(PUBLIC_CIP_Violations)_20130131.xlsx" xr:uid="{58C428B8-EA18-45C4-B118-2D618C06E56F}"/>
    <hyperlink ref="H154" r:id="rId448" display="http://www.nerc.com/pa/comp/CE/Enforcement Actions DL/NOP_Order_NP13-21_NP13-23_20130301.pdf" xr:uid="{8F625A99-7A7A-45B7-8180-89D4FE88B6D8}"/>
    <hyperlink ref="G155" r:id="rId449" display="http://www.nerc.com/pa/comp/CE/Enforcement Actions DL/Public_FinalFiled_NOP_NOC-1030.pdf" xr:uid="{3D74F7A2-9AAA-4F37-A955-0D8D9064C77F}"/>
    <hyperlink ref="H155" r:id="rId450" display="http://www.nerc.com/pa/comp/CE/Enforcement Actions DL/NOP_Order_NP13-21_NP13-23_20130301.pdf" xr:uid="{BD903A1A-2455-4681-A00F-A6AFCD7F00DE}"/>
    <hyperlink ref="H105" r:id="rId451" display="http://www.qa.nerc.com/pa/comp/CE/Enforcement Actions DL/NOP_Order_NP12-3_NP12-5_20111230.pdf" xr:uid="{690402A3-D3C0-4116-902D-B620DF1FBD45}"/>
    <hyperlink ref="I105" r:id="rId452" display="http://www.nerc.com/pa/comp/CE/Enforcement Actions DL/FinalFiled_A-2(PUBLIC_CIP_Violations)_20111130.xlsx" xr:uid="{C543D5D9-63B1-4CA9-92FF-BF8F47A7C143}"/>
    <hyperlink ref="G106" r:id="rId453" display="http://www.nerc.com/pa/comp/CE/Enforcement Actions DL/Public_FinalFiled_NOP_NOC-958.pdf" xr:uid="{F188CDBA-9BC3-4BAC-A07A-A589AB0F69CF}"/>
    <hyperlink ref="H106" r:id="rId454" display="http://www.nerc.com/pa/comp/CE/Enforcement Actions DL/NOP_Order_NP12-3_NP12-5_20111230.pdf" xr:uid="{1D13D424-010C-4ECE-A1C5-D879907AC04D}"/>
    <hyperlink ref="H107" r:id="rId455" display="http://www.nerc.com/pa/comp/CE/Enforcement Actions DL/NOP_Order_NP12-3_NP12-5_20111230.pdf" xr:uid="{41085F64-B600-4529-A5F5-86C50EA8FFCF}"/>
    <hyperlink ref="G107" r:id="rId456" display="http://www.nerc.com/pa/comp/CE/Enforcement Actions DL/Public_FinalFiled_NOP_NOC-975.pdf" xr:uid="{2FAB9BDF-323D-427F-B6DC-11292B28A839}"/>
    <hyperlink ref="I102" r:id="rId457" display="http://www.nerc.com/pa/comp/CE/Enforcement Actions DL/FinalFiled_A-2(PUBLIC_CIP_Non-CIP_Violations)_20111031.xls" xr:uid="{462A6C69-C73D-49BA-A6D2-908BB507CF32}"/>
    <hyperlink ref="H102" r:id="rId458" display="http://www.nerc.com/pa/comp/CE/Enforcement Actions DL/NOP_Order_NP12-1_NP12-2_20111130.pdf" xr:uid="{5308A5DD-8799-499A-85C3-EC0067AD8817}"/>
    <hyperlink ref="H103" r:id="rId459" display="http://www.nerc.com/pa/comp/CE/Enforcement Actions DL/NOP_Order_NP12-6_NP12-10_20120127.pdf" xr:uid="{1CE4C0A8-BD28-4DA5-8F13-AC207C36F430}"/>
    <hyperlink ref="G103" r:id="rId460" display="http://www.nerc.com/pa/comp/CE/Enforcement Actions DL/FinalFiled_December_Spreadsheet_NOP_20111230.pdf" xr:uid="{734A8FD1-CB7C-42C1-897B-362BA16B24C8}"/>
    <hyperlink ref="I103" r:id="rId461" display="http://www.nerc.com/pa/comp/CE/Enforcement Actions DL/FinalFiled_A-2(PUBLIC_CIP_Violations)_20111230_rev2.xlsx" xr:uid="{2522F2DC-A06E-4142-9722-CB10A969906B}"/>
    <hyperlink ref="H99" r:id="rId462" display="http://www.nerc.com/pa/comp/CE/Enforcement Actions DL/NOP_Order_NP11-267_NP11-270_20111028.pdf" xr:uid="{E861B062-9497-43C4-B9D1-FAC909DDFD78}"/>
    <hyperlink ref="I99" r:id="rId463" display="http://www.nerc.com/pa/comp/CE/Enforcement Actions DL/FinalFiled_A-2(PUBLIC_CIP_Non-CIP_Violations)_20110930.xlsx" xr:uid="{2C1ABEF7-99F8-46B9-98AC-76C4C4F9B042}"/>
    <hyperlink ref="H100" r:id="rId464" display="http://www.nerc.com/pa/comp/CE/Enforcement Actions DL/NOP_Order_NP11-267_NP11-270_20111028.pdf" xr:uid="{D07A37BF-83A4-4B51-89F7-2A498FF37FF4}"/>
    <hyperlink ref="G100" r:id="rId465" display="http://www.nerc.com/pa/comp/CE/Enforcement Actions DL/Public_FinalFiled_NOP_NOC-914.pdf" xr:uid="{89780D27-3938-469D-99F0-EF72B2C86893}"/>
    <hyperlink ref="H93" r:id="rId466" display="http://www.nerc.com/pa/comp/CE/Enforcement Actions DL/NOP_Order_NP11-260-NP11-266_20110930.pdf" xr:uid="{F22263D0-8162-4280-BEF2-7A1105C2AD3D}"/>
    <hyperlink ref="I93" r:id="rId467" display="http://www.nerc.com/pa/comp/CE/Enforcement Actions DL/FinalFiled_A-2(PUBLIC_CIP_Non-CIP_Violations)_20110831.xlsx" xr:uid="{B9CDA032-A4D7-4955-B737-2FEB55BAB834}"/>
    <hyperlink ref="G93" r:id="rId468" display="http://www.nerc.com/pa/comp/CE/Enforcement Actions DL/FinalFiled_ACP_NOP_20110831.pdf" xr:uid="{11F4A1BA-F919-4E72-964E-9FCB12D38D6F}"/>
    <hyperlink ref="H94" r:id="rId469" display="http://www.nerc.com/pa/comp/CE/Enforcement Actions DL/NOP_Order_NP11-260-NP11-266_20110930.pdf" xr:uid="{530863C2-3EF3-4CC3-84D1-817B4FA35BCE}"/>
    <hyperlink ref="G94" r:id="rId470" display="http://www.nerc.com/pa/comp/CE/Enforcement Actions DL/Public_FinalFiled_ANOP_NOC-887.pdf" xr:uid="{5FD6A515-7312-4F63-8C1D-9BBCF5D9226A}"/>
    <hyperlink ref="H96" r:id="rId471" display="http://www.nerc.com/pa/comp/CE/Enforcement Actions DL/NOP_Order_NP11-260-NP11-266_20110930.pdf" xr:uid="{4D16553C-4993-4C04-AD95-0BA7C4CD9564}"/>
    <hyperlink ref="G96" r:id="rId472" display="http://www.nerc.com/pa/comp/CE/Enforcement Actions DL/Public_FinalFiled_ANOP_NOC-886.pdf" xr:uid="{FD33EFE2-0BE0-4095-BD87-9F98B1C923CE}"/>
    <hyperlink ref="H95" r:id="rId473" display="http://www.nerc.com/pa/comp/CE/Enforcement Actions DL/NOP_Order_NP11-260-NP11-266_20110930.pdf" xr:uid="{5C899EF5-A91B-49D3-B65A-56F0243768CF}"/>
    <hyperlink ref="G95" r:id="rId474" display="http://www.nerc.com/pa/comp/CE/Enforcement Actions DL/Public_FinalFiled_ANOP_NOC-893.pdf" xr:uid="{7762E4AD-4DF2-42BB-B418-064B518F9E66}"/>
    <hyperlink ref="H97" r:id="rId475" display="http://www.nerc.com/pa/comp/CE/Enforcement Actions DL/NOP_Order_NP11-260-NP11-266_20110930.pdf" xr:uid="{F303C633-85AA-4A99-9B0D-7A3516960098}"/>
    <hyperlink ref="G97" r:id="rId476" display="http://www.nerc.com/pa/comp/CE/Enforcement Actions DL/Public_FinalFiled_ANOP_NOC-879.pdf" xr:uid="{33F2FC81-2F18-4EB4-AA9C-01F48B668540}"/>
    <hyperlink ref="H81" r:id="rId477" display="http://www.nerc.com/pa/comp/CE/Enforcement Actions DL/NOP_Order_NP11-239_NP11-253(minus_NP11-238)_20110829.pdf" xr:uid="{BF995614-9858-4B81-B858-441B8CE6A1D7}"/>
    <hyperlink ref="G81" r:id="rId478" display="http://www.nerc.com/pa/comp/CE/Enforcement Actions DL/Public_FinalFiled_ANOP_NOC-840.pdf" xr:uid="{5B035E0C-6C25-4FC3-9D71-AE556F43B800}"/>
    <hyperlink ref="H82" r:id="rId479" display="http://www.nerc.com/pa/comp/CE/Enforcement Actions DL/NOP_Order_NP11-239_NP11-253(minus_NP11-238)_20110829.pdf" xr:uid="{6BBED01B-ED51-4AB0-833A-153888D89C90}"/>
    <hyperlink ref="G82" r:id="rId480" display="http://www.nerc.com/pa/comp/CE/Enforcement Actions DL/Public_FinalFiled_ANOP_NOC-845.pdf" xr:uid="{E9AFCACF-6F4E-4BCF-9B10-282E0A3EFA47}"/>
    <hyperlink ref="H83" r:id="rId481" display="http://www.nerc.com/pa/comp/CE/Enforcement Actions DL/NOP_Order_NP11-239_NP11-253(minus_NP11-238)_20110829.pdf" xr:uid="{48856E9A-5577-47EB-B00D-003D30475A55}"/>
    <hyperlink ref="G83" r:id="rId482" display="http://www.nerc.com/pa/comp/CE/Enforcement Actions DL/Public_FinalFiled_ANOP_NOC-880.pdf" xr:uid="{A093BFF5-4C70-4AAF-8BF9-E567D737833E}"/>
    <hyperlink ref="H84" r:id="rId483" display="http://www.nerc.com/pa/comp/CE/Enforcement Actions DL/NOP_Order_NP11-239_NP11-253(minus_NP11-238)_20110829.pdf" xr:uid="{ED7A482F-43F0-48BB-9587-6839A0559550}"/>
    <hyperlink ref="G84" r:id="rId484" display="http://www.nerc.com/pa/comp/CE/Enforcement Actions DL/Public_FinalFiled_ANOP_NOC-694.pdf" xr:uid="{1748E132-E1C6-48F5-A419-333D57E22CFE}"/>
    <hyperlink ref="H85" r:id="rId485" display="http://www.nerc.com/pa/comp/CE/Enforcement Actions DL/NOP_Order_NP11-239_NP11-253(minus_NP11-238)_20110829.pdf" xr:uid="{2992D211-8236-4D77-B62C-16E884D7B95F}"/>
    <hyperlink ref="G85" r:id="rId486" display="http://www.nerc.com/pa/comp/CE/Enforcement Actions DL/Public_FinalFiled_ANOP_NOC-759.pdf" xr:uid="{1A88BEA8-0DA0-43EA-9CCD-E438820BE5A3}"/>
    <hyperlink ref="H86" r:id="rId487" display="http://www.nerc.com/pa/comp/CE/Enforcement Actions DL/NOP_Order_NP11-239_NP11-253(minus_NP11-238)_20110829.pdf" xr:uid="{F0CFA83A-9B16-4B85-A598-7596C818EEC4}"/>
    <hyperlink ref="G86" r:id="rId488" display="http://www.nerc.com/pa/comp/CE/Enforcement Actions DL/Public_FinalFiled_ANOP_NOC-823.pdf" xr:uid="{4C3C04D4-521E-41C7-8BFB-839BD65FE944}"/>
    <hyperlink ref="H87" r:id="rId489" display="http://www.nerc.com/pa/comp/CE/Enforcement Actions DL/NOP_Order_NP11-239_NP11-253(minus_NP11-238)_20110829.pdf" xr:uid="{DE03C430-C728-416B-8345-BB665CF046E7}"/>
    <hyperlink ref="G87" r:id="rId490" display="http://www.nerc.com/pa/comp/CE/Enforcement Actions DL/Public_FinalFiled_ANOP_NOC-857.pdf" xr:uid="{1881A39D-DE65-42AA-93D7-62DF29052147}"/>
    <hyperlink ref="H88" r:id="rId491" display="http://www.nerc.com/pa/comp/CE/Enforcement Actions DL/NOP_Order_NP11-239_NP11-253(minus_NP11-238)_20110829.pdf" xr:uid="{51BCDB7F-57D6-422A-A181-76FEA3B4C5BB}"/>
    <hyperlink ref="G88" r:id="rId492" display="http://www.nerc.com/pa/comp/CE/Enforcement Actions DL/Public_FinalFiled_ANOP_NOC-838.pdf" xr:uid="{5A39A318-D689-4691-AC00-335377E13FD3}"/>
    <hyperlink ref="H89" r:id="rId493" display="http://www.nerc.com/pa/comp/CE/Enforcement Actions DL/NOP_Order_NP11-239_NP11-253(minus_NP11-238)_20110829.pdf" xr:uid="{76CD9CA3-8C4B-4D41-BD28-F668AA382A63}"/>
    <hyperlink ref="G89" r:id="rId494" display="http://www.nerc.com/pa/comp/CE/Enforcement Actions DL/Public_FinalFiled_ANOP_NOC-843.pdf" xr:uid="{CB90B765-37DB-4278-9B9E-C85DD79FB647}"/>
    <hyperlink ref="H90" r:id="rId495" display="http://www.nerc.com/pa/comp/CE/Enforcement Actions DL/NOP_Order_NP11-239_NP11-253(minus_NP11-238)_20110829.pdf" xr:uid="{80BA1735-CB3B-4243-BBC4-4E9CE73611F6}"/>
    <hyperlink ref="G90" r:id="rId496" display="http://www.nerc.com/pa/comp/CE/Enforcement Actions DL/Public_FinalFiled_ANOP_NOC-837.pdf" xr:uid="{9898E215-EAA0-4002-AA7F-5A9C4541B76C}"/>
    <hyperlink ref="H91" r:id="rId497" display="http://www.nerc.com/pa/comp/CE/Enforcement Actions DL/NOP_Order_NP11-239_NP11-253(minus_NP11-238)_20110829.pdf" xr:uid="{DE2BDBC2-5D6E-4C74-AB2D-73271542D035}"/>
    <hyperlink ref="G91" r:id="rId498" display="http://www.nerc.com/pa/comp/CE/Enforcement Actions DL/Public_FinalFiled_ANOP_NOC-751.pdf" xr:uid="{B64ABFC6-D8EB-47B7-8AD6-476971114725}"/>
    <hyperlink ref="H69" r:id="rId499" display="http://www.nerc.com/pa/comp/CE/Enforcement Actions DL/NOP_Order_NP11-184_20110909.pdf" xr:uid="{143E5BA0-A87A-434B-9E3D-EC26EBA82E58}"/>
    <hyperlink ref="G41" r:id="rId500" display="http://www.nerc.com/pa/comp/CE/Enforcement Actions DL/Public_FinalFiled_ANOP_NOC-596.pdf" xr:uid="{38BE2431-68A4-497A-BCD3-53287B8554C2}"/>
    <hyperlink ref="H151" r:id="rId501" display="http://www.nerc.com/pa/comp/CE/Enforcement Actions DL/NOP_Order_NP13-9_NP13-20_20130130.pdf" xr:uid="{DFBCFF42-B4F4-4FEE-BE22-69373224ADA0}"/>
    <hyperlink ref="I151" r:id="rId502" display="http://www.nerc.com/pa/comp/CE/Enforcement Actions DL/FinalFiled_A-2(PUBLIC_CIP_Violations)_20121231.xls" xr:uid="{4C8D2632-F5E1-4ABA-A256-9C57FDBC03E2}"/>
    <hyperlink ref="H141" r:id="rId503" display="http://www.nerc.com/pa/comp/CE/Enforcement Actions DL/NOP_Order_NP13-1_NP13-5_20121129.pdf" xr:uid="{B4F4BAE8-5227-45B1-9F9E-4C9D8786C700}"/>
    <hyperlink ref="I141" r:id="rId504" display="http://www.nerc.com/pa/comp/CE/Enforcement Actions DL/FinalFiled_A-2(PUBLIC_CIP_Violations)_20121031.xlsx" xr:uid="{01581E6E-0DDD-4505-B5A2-C7763F7F489E}"/>
    <hyperlink ref="H142" r:id="rId505" display="http://www.nerc.com/pa/comp/CE/Enforcement Actions DL/NOP_Order_NP13-1_NP13-5_20121129.pdf" xr:uid="{A4C36299-5DF9-4A80-A878-D46DC07C13CB}"/>
    <hyperlink ref="G142" r:id="rId506" display="http://www.nerc.com/pa/comp/CE/Enforcement Actions DL/Replacement_Public_FinalFiled_NOP_NOC-1448.pdf" xr:uid="{9C5E7880-E0F5-43D4-8A46-18CE9BDFA1DD}"/>
    <hyperlink ref="H143" r:id="rId507" display="http://www.nerc.com/pa/comp/CE/Enforcement Actions DL/NOP_Order_NP13-1_NP13-5_20121129.pdf" xr:uid="{23A1714E-9878-41A7-8379-24AF05F9B3A0}"/>
    <hyperlink ref="G143" r:id="rId508" display="http://www.nerc.com/pa/comp/CE/Enforcement Actions DL/Public_FinalFiled_NOP_NOC-1534_rev.pdf" xr:uid="{D89295FF-F48B-473B-809F-336F33D907BC}"/>
    <hyperlink ref="H137" r:id="rId509" display="http://www.nerc.com/pa/comp/CE/Enforcement Actions DL/NOP_Order_NP12-45_NP12-47_20121026.pdf" xr:uid="{0902D908-F1F3-4F0F-B3F3-14EDEA3BEF1B}"/>
    <hyperlink ref="I137" r:id="rId510" display="http://www.nerc.com/pa/comp/CE/Enforcement Actions DL/FinalFiled_A-2(PUBLIC_CIP_Violations)_20120928.xlsx" xr:uid="{1E53D6DE-DAAD-4F06-948F-BFB4857EBA0C}"/>
    <hyperlink ref="H138" r:id="rId511" display="http://www.nerc.com/pa/comp/CE/Enforcement Actions DL/NOP_Order_NP12-45_NP12-47_20121026.pdf" xr:uid="{7488F07A-3791-41C5-9754-E1F01AF7869E}"/>
    <hyperlink ref="G138" r:id="rId512" display="http://www.nerc.com/pa/comp/CE/Enforcement Actions DL/Public_FinalFiled_NOP_NOC-1262.pdf" xr:uid="{9209ECAC-5B77-4FF9-87B0-04E35C96686B}"/>
    <hyperlink ref="H139" r:id="rId513" display="http://www.nerc.com/pa/comp/CE/Enforcement Actions DL/NOP_Order_NP12-45_NP12-47_20121026.pdf" xr:uid="{FBF709DB-7036-44C8-B10E-94326C51D556}"/>
    <hyperlink ref="G139" r:id="rId514" display="http://www.nerc.com/pa/comp/CE/Enforcement Actions DL/Public_FinalFiled_NOP_NOC-1552.pdf" xr:uid="{D65DB0DF-B697-4DB8-B34E-90E28954C0C0}"/>
    <hyperlink ref="H133" r:id="rId515" display="http://www.nerc.com/pa/comp/CE/Enforcement Actions DL/NOP_Order_NP12-41_NP12-44_20120928.pdf" xr:uid="{1CCB5B8B-0B3A-4A1D-95F9-9D744A6FCBCC}"/>
    <hyperlink ref="I130" r:id="rId516" display="http://www.nerc.com/pa/comp/CE/Enforcement Actions DL/FinalFiled_A-2(PUBLIC_CIP_Violations)_20120731.xlsX" xr:uid="{24933D2D-2A5F-44FE-8AD9-CB461E2A2C42}"/>
    <hyperlink ref="H130" r:id="rId517" display="http://www.nerc.com/pa/comp/CE/Enforcement Actions DL/NOP_Order_NP12-37_NP12-40_20120830.pdf" xr:uid="{654A316F-6376-4C04-BF4B-5516338505F7}"/>
    <hyperlink ref="H131" r:id="rId518" display="http://www.nerc.com/pa/comp/CE/Enforcement Actions DL/NOP_Order_NP12-37_NP12-40_20120830.pdf" xr:uid="{8AD37D79-F262-4087-8CDB-C44E587C27CC}"/>
    <hyperlink ref="G131" r:id="rId519" xr:uid="{2415391D-6CC3-4593-B983-5F1B25B03CFB}"/>
    <hyperlink ref="G132" r:id="rId520" display="http://www.nerc.com/pa/comp/CE/Enforcement Actions DL/Public_FinalFiled_NOC-1123.pdf" xr:uid="{8270CB35-C124-4039-8453-51C41A94FE0B}"/>
    <hyperlink ref="H132" r:id="rId521" display="http://www.nerc.com/pa/comp/CE/Enforcement Actions DL/NOP_Order_NP12-37_NP12-40_20120830.pdf" xr:uid="{E7DD3611-A395-4025-AAF5-558D4104158F}"/>
    <hyperlink ref="H128" r:id="rId522" display="http://www.nerc.com/pa/comp/CE/Enforcement Actions DL/NOP_Order_NP12-32_NP12-36_20120727.pdf" xr:uid="{E7A9029C-790B-441E-96B6-26239ADF1A53}"/>
    <hyperlink ref="I128" r:id="rId523" display="http://www.nerc.com/pa/comp/CE/Enforcement Actions DL/FinalFiled_A-2(PUBLIC_CIP_Violations)_20120629.xlsx" xr:uid="{5DECA623-4991-49CE-9F20-D8FF215F4E6A}"/>
    <hyperlink ref="H125" r:id="rId524" display="http://www.nerc.com/pa/comp/CE/Enforcement Actions DL/NOP_Order_NP12-27_NP12-30(minus_NP12-28_NP12-31)_20120629.pdf" xr:uid="{24E40BFD-CCB7-46A4-92AB-05FA13345533}"/>
    <hyperlink ref="G125" r:id="rId525" display="http://www.nerc.com/pa/comp/CE/Enforcement Actions DL/Public_FinalFiled_NOP_NOC-1019.pdf" xr:uid="{562517C2-08B9-4BBD-91A3-C7EE22586553}"/>
    <hyperlink ref="I126" r:id="rId526" display="http://www.nerc.com/pa/comp/CE/Enforcement Actions DL/FinalFiled_A-2(PUBLIC_CIP_Violations)_20120530.xls" xr:uid="{60D08485-E764-413F-A0B3-CFD968D8B6B4}"/>
    <hyperlink ref="H126" r:id="rId527" display="http://www.nerc.com/pa/comp/CE/Enforcement Actions DL/NOP_Order_NP12-27_NP12-30(minus_NP12-28_NP12-31)_20120629.pdf" xr:uid="{4F9B3C31-314E-4B1A-8F5C-2325EAC2E9F8}"/>
    <hyperlink ref="G116" r:id="rId528" xr:uid="{BA9D9FB9-BDA8-47B5-89F6-4C3A253C2F05}"/>
    <hyperlink ref="G117" r:id="rId529" xr:uid="{263A9493-8E8B-42B6-9CD3-955C96A833CC}"/>
    <hyperlink ref="G130" r:id="rId530" xr:uid="{9D284CF0-8FB1-46BE-B3E2-FC701C012337}"/>
    <hyperlink ref="H152" r:id="rId531" display="http://www.nerc.com/pa/comp/CE/Enforcement Actions DL/Public_FinalFiled_NOP_NOC-1716.pdf" xr:uid="{39CE3758-9EF8-4E55-87CA-37FA54324676}"/>
    <hyperlink ref="H150" r:id="rId532" display="http://www.nerc.com/pa/comp/CE/Enforcement Actions DL/Public_FinalFiled_NOP_NOC-1702.pdf" xr:uid="{CA3D9B40-C0D0-4C10-9846-CA64C29E5D82}"/>
    <hyperlink ref="H148" r:id="rId533" display="http://www.nerc.com/pa/comp/CE/Enforcement Actions DL/Public_FinalFiled_NOP_NOC-1717.pdf" xr:uid="{FE8C9142-E5AE-4228-B19C-CF5FDF5F47F9}"/>
    <hyperlink ref="H147" r:id="rId534" display="http://www.nerc.com/pa/comp/CE/Enforcement Actions DL/Public_Finalfiled_NOP_NOC-1531.pdf" xr:uid="{2E491D6E-DF93-4959-BA6B-A668ED2AD96C}"/>
    <hyperlink ref="H157" r:id="rId535" display="http://www.nerc.com/pa/comp/CE/Enforcement Actions DL/NOP_Order_NP13-24_NP13-27_20130329.pdf" xr:uid="{64F6E15B-7706-437D-BD03-174166B05A30}"/>
    <hyperlink ref="I157" r:id="rId536" display="http://www.nerc.com/pa/comp/CE/Enforcement Actions DL/FinalFiled_A-2(PUBLIC_CIP_Violations)_20130228.xlsx" xr:uid="{D7B31876-C4E8-4443-97AB-492139101F39}"/>
    <hyperlink ref="H161" r:id="rId537" display="http://www.nerc.com/pa/comp/CE/Enforcement Actions DL/NOP_Order_NP13-28_NP13-30_20130426.pdf" xr:uid="{A755CDD6-BD29-40B8-B9AA-408B3810AE33}"/>
    <hyperlink ref="H159" r:id="rId538" display="http://www.nerc.com/pa/comp/CE/Enforcement Actions DL/NOP_Order_NP13-28_NP13-30_20130426.pdf" xr:uid="{617F1089-DCA2-4279-9DDA-36D4FD086B7A}"/>
    <hyperlink ref="I159" r:id="rId539" display="http://www.nerc.com/pa/comp/CE/Enforcement Actions DL/FinalFiled_A-2(PUBLIC_CIP_Violations)_20130327.xlsx" xr:uid="{791D31CD-D2CB-47DB-B963-AC0209B6C92C}"/>
    <hyperlink ref="I163" r:id="rId540" display="http://www.nerc.com/pa/comp/CE/Enforcement Actions DL/FinalFiled_A-2(PUBLIC_CIP_Violations)_20130430.xlsx" xr:uid="{592B788A-7439-4887-8A01-E05E452164D4}"/>
    <hyperlink ref="H168" r:id="rId541" display="http://www.nerc.com/pa/comp/CE/Enforcement Actions DL/NOP_Order_NP13-34_NP13-39_20130628.pdf" xr:uid="{DFA3514B-374F-48EE-A2FD-F13A38F07F1D}"/>
    <hyperlink ref="I168" r:id="rId542" display="http://www.nerc.com/pa/comp/CE/Enforcement Actions DL/FinalFiled_Errata_NOP_NOC-1859.pdf" xr:uid="{2E97331F-452D-4675-926C-2EFA3E0C2354}"/>
    <hyperlink ref="H167" r:id="rId543" display="http://www.nerc.com/pa/comp/CE/Enforcement Actions DL/NOP_Order_NP13-34_NP13-39_20130628.pdf" xr:uid="{F746BD52-1493-44AC-96DE-8E38C4614D69}"/>
    <hyperlink ref="H163" r:id="rId544" xr:uid="{32A60671-2520-41B1-8362-530D3BFDD1BB}"/>
    <hyperlink ref="N22" r:id="rId545" display="http://www.nerc.com/pa/comp/CE/Enforcement Actions DL/Public_FinalFiled_ANOP_NOC-173.pdf" xr:uid="{4640C16F-0ECD-47AA-B5E0-2352FBE037FC}"/>
    <hyperlink ref="O22" r:id="rId546" display="http://www.nerc.com/pa/comp/CE/Enforcement Actions DL/NOP_Order_NP11-60_NP11-81_20110121.pdf" xr:uid="{7952F759-3933-4B65-8611-EC60B048C87B}"/>
    <hyperlink ref="N23" r:id="rId547" display="http://www.nerc.com/pa/comp/CE/Enforcement Actions DL/Pubilc_FinalFiled_ANOP_NOC-178.pdf" xr:uid="{84FBD72D-0FF5-4D27-84B8-424D063AFC18}"/>
    <hyperlink ref="O23" r:id="rId548" display="http://www.nerc.com/pa/comp/CE/Enforcement Actions DL/NOP_Order_NP11-60_NP11-81_20110121.pdf" xr:uid="{747F922E-4641-4AF0-B8FD-B17F52AFAAEA}"/>
    <hyperlink ref="N24" r:id="rId549" display="http://www.nerc.com/pa/comp/CE/Enforcement Actions DL/Public_FinalFiled_DNOP_NOC-620.pdf" xr:uid="{01A68357-18E1-4184-A6C6-71B0F1D547DB}"/>
    <hyperlink ref="O24" r:id="rId550" display="http://www.nerc.com/pa/comp/CE/Enforcement Actions DL/NOP_Order_NP11-60_NP11-81_20110121.pdf" xr:uid="{C8765E62-03D1-49DB-8DAF-F3C020AFA383}"/>
    <hyperlink ref="N25" r:id="rId551" display="http://www.nerc.com/pa/comp/CE/Enforcement Actions DL/Public_FinalFiled_DNOP_NOC-663.pdf" xr:uid="{638DF01E-5CDC-414C-8A50-E6157480E703}"/>
    <hyperlink ref="O25" r:id="rId552" display="http://www.nerc.com/pa/comp/CE/Enforcement Actions DL/NOP_Order_NP11-60_NP11-81_20110121.pdf" xr:uid="{18F98F6B-F720-4820-A3C1-D0FA63DBB1C5}"/>
    <hyperlink ref="N26" r:id="rId553" display="http://www.nerc.com/pa/comp/CE/Enforcement Actions DL/Public_FinalFiled_NOP_NOC-489.pdf" xr:uid="{F802E483-A670-476A-A77F-EC2E6E38B733}"/>
    <hyperlink ref="O26" r:id="rId554" display="http://www.nerc.com/pa/comp/CE/Enforcement Actions DL/NOP_Order_NP11-60_NP11-81_20110121.pdf" xr:uid="{DB1B9A5B-0A1F-4BDD-AA3B-853EC0DADA8D}"/>
    <hyperlink ref="N27" r:id="rId555" display="http://www.nerc.com/pa/comp/CE/Enforcement Actions DL/Public_FinalFiled_NOP_NOC-486.pdf" xr:uid="{CAC687A7-5E56-4DE5-9718-8622DFB3F283}"/>
    <hyperlink ref="O27" r:id="rId556" display="http://www.nerc.com/pa/comp/CE/Enforcement Actions DL/NOP_Order_NP11-60_NP11-81_20110121.pdf" xr:uid="{A6CF562D-D43A-454A-BC23-87BD725D883D}"/>
    <hyperlink ref="N28" r:id="rId557" display="http://www.nerc.com/pa/comp/CE/Enforcement Actions DL/Public_FinalFiled_NOP_NOC-419.pdf" xr:uid="{A81D5748-F64C-4449-BEDB-4DE1E08611F6}"/>
    <hyperlink ref="O28" r:id="rId558" display="http://www.nerc.com/pa/comp/CE/Enforcement Actions DL/NOP_Order_NP11-60_NP11-81_20110121.pdf" xr:uid="{2C87076D-B1F5-4474-BDEB-6CD39F0D8B3B}"/>
    <hyperlink ref="N29" r:id="rId559" display="http://www.nerc.com/pa/comp/CE/Enforcement Actions DL/Public_FinalFiled_ANOP_NOC-612.pdf" xr:uid="{99D32EF6-4166-4408-8452-E0C51609472A}"/>
    <hyperlink ref="O29" r:id="rId560" display="http://www.nerc.com/pa/comp/CE/Enforcement Actions DL/jan21_notice.pdf" xr:uid="{F54B451E-9F7A-47A5-BCA9-475CD9EDCB42}"/>
    <hyperlink ref="N20" r:id="rId561" display="http://www.nerc.com/pa/comp/CE/Enforcement Actions DL/Public_FinalFiled_ANOP_NOC-666.pdf" xr:uid="{B1900BFC-01E5-4DFF-BE55-91B4ED3A36EF}"/>
    <hyperlink ref="O20" r:id="rId562" display="http://www.nerc.com/pa/comp/CE/Enforcement Actions DL/NOP_Order_20101230.pdf" xr:uid="{3D8C9447-6154-4965-B1D0-AAF1A0F85DD9}"/>
    <hyperlink ref="N21" r:id="rId563" display="http://www.nerc.com/pa/comp/CE/Enforcement Actions DL/Public_FinalFiled_DNOP_NOC-660.pdf" xr:uid="{477BFAF1-C061-4ADD-BF48-56CBA3874819}"/>
    <hyperlink ref="O21" r:id="rId564" display="http://www.nerc.com/pa/comp/CE/Enforcement Actions DL/NOP_Order_20101230.pdf" xr:uid="{0D90FFB6-EDEB-4A72-9AC1-77C737528AF3}"/>
    <hyperlink ref="N18" r:id="rId565" display="http://www.nerc.com/pa/comp/CE/Enforcement Actions DL/Public_FinalFiled_ANOP_NOC-546.pdf" xr:uid="{3169766F-CCE5-4C1A-922E-7260B9A6B219}"/>
    <hyperlink ref="O18" r:id="rId566" display="http://www.nerc.com/pa/comp/CE/Enforcement Actions DL/NOP_Notice_No_Review_20101203.pdf" xr:uid="{E2894FD1-8D40-42B9-A2D7-8DE233589EE4}"/>
    <hyperlink ref="N19" r:id="rId567" display="http://www.nerc.com/pa/comp/CE/Enforcement Actions DL/Public_FinalFiled_ANOP_NOC-538.pdf" xr:uid="{C27D80C0-8279-4DBC-AA2C-0E9C891B82EF}"/>
    <hyperlink ref="O19" r:id="rId568" display="http://www.nerc.com/pa/comp/CE/Enforcement Actions DL/NOP_Notice_No_Review_20101203.pdf" xr:uid="{F2C33458-FC1C-4E55-A44D-EC7C10F2579D}"/>
    <hyperlink ref="N13" r:id="rId569" display="http://www.nerc.com/pa/comp/CE/Enforcement Actions DL/Public_FinalFiled_ANOP_NOC-498.pdf" xr:uid="{BD572141-B2F8-4750-87ED-B0D646F0B6E1}"/>
    <hyperlink ref="P13" r:id="rId570" display="http://www.nerc.com/pa/comp/CE/Enforcement Actions DL/notice_penalty_data_request_11.5.10.pdf" xr:uid="{E3ACF55C-E9DC-480B-BC07-F02F0CAB7C70}"/>
    <hyperlink ref="O13" r:id="rId571" display="http://www.nerc.com/pa/comp/CE/Enforcement Actions DL/172010_notice_nops.pdf" xr:uid="{267D6A95-35EC-44D9-B7BF-42EC7FCDDFAE}"/>
    <hyperlink ref="N14" r:id="rId572" display="http://www.nerc.com/pa/comp/CE/Enforcement Actions DL/Public_FinalFiled_NOP_NOC-165.pdf" xr:uid="{83C5447B-8EA1-4A44-A29A-DA7340F086A7}"/>
    <hyperlink ref="O14" r:id="rId573" display="http://www.nerc.com/pa/comp/CE/Enforcement Actions DL/notice_of_penalty_order_11.5.10.pdf" xr:uid="{253C246E-957D-4C59-A026-D99FBFFA9955}"/>
    <hyperlink ref="N15" r:id="rId574" display="http://www.nerc.com/pa/comp/CE/Enforcement Actions DL/Public_FinalFiled_ANOP_NOC-450.pdf" xr:uid="{7BBAD30B-F5D4-4289-BA1E-F9EA43A3CCC8}"/>
    <hyperlink ref="P15" r:id="rId575" display="http://www.nerc.com/pa/comp/CE/Enforcement Actions DL/notice_penalty_data_request_11.5.10.pdf" xr:uid="{F9C8219A-8B71-427D-A279-CFD195BCA91B}"/>
    <hyperlink ref="O15" r:id="rId576" display="http://www.nerc.com/pa/comp/CE/Enforcement Actions DL/172010_notice_nops.pdf" xr:uid="{91F2B289-FDBD-4DAC-BE32-9994D81AA47B}"/>
    <hyperlink ref="N16" r:id="rId577" display="http://www.nerc.com/pa/comp/CE/Enforcement Actions DL/Public_FinalFiled_ANOP_NOC-493.pdf" xr:uid="{44F6693D-BBEE-4B83-AB4D-4660FEA7B3EC}"/>
    <hyperlink ref="O16" r:id="rId578" display="http://www.nerc.com/pa/comp/CE/Enforcement Actions DL/notice_of_penalty_order_11.5.10.pdf" xr:uid="{50AA1EC3-6444-4E49-8557-3351135A216E}"/>
    <hyperlink ref="N17" r:id="rId579" display="http://www.nerc.com/pa/comp/CE/Enforcement Actions DL/Public_FinalFiled_NOP_NOC-423.pdf" xr:uid="{B8604DE5-5D48-45E6-9AB5-F555621BC7FE}"/>
    <hyperlink ref="O17" r:id="rId580" display="http://www.nerc.com/pa/comp/CE/Enforcement Actions DL/notice_of_penalty_order_11.5.10.pdf" xr:uid="{C5395C8E-BF36-400C-A29C-EBC96719FACF}"/>
    <hyperlink ref="N12" r:id="rId581" display="http://www.nerc.com/pa/comp/CE/Enforcement Actions DL/FinalFiled_NOP_Omnibus-II_20100913.pdf" xr:uid="{5B2A157E-C10F-407F-BD21-5325EED23E7A}"/>
    <hyperlink ref="P12" r:id="rId582" display="http://www.nerc.com/pa/comp/CE/Enforcement Actions DL/FinalFiled_Omnibus_Spreadsheet_20100913.xls" xr:uid="{A739F6E2-DE20-466A-A9C7-44270A706E86}"/>
    <hyperlink ref="O12" r:id="rId583" display="http://www.nerc.com/pa/comp/CE/Enforcement Actions DL/notice_NOPS_10132010.pdf" xr:uid="{5D27F17E-3608-4F3F-9F1C-68614B603DD5}"/>
    <hyperlink ref="N11" r:id="rId584" display="http://www.nerc.com/pa/comp/CE/Enforcement Actions DL/Public_FinalFiled_NOP_NOC-461.pdf" xr:uid="{23CA37FB-E1FF-4956-9AAB-D896B4FD2CD8}"/>
    <hyperlink ref="O11" r:id="rId585" display="http://www.nerc.com/pa/comp/CE/Enforcement Actions DL/Order_NP10-143_to_159_(minus 149)_20100827.pdf" xr:uid="{EE36325E-72A5-46CB-8916-2C9149BF11CE}"/>
    <hyperlink ref="N3" r:id="rId586" display="http://www.nerc.com/pa/comp/CE/Enforcement Actions DL/Public_FinalFiled_NOP_NOC-220.pdf" xr:uid="{EF552DA0-761F-458E-B83C-ECC84A4944D9}"/>
    <hyperlink ref="O3" r:id="rId587" display="http://www.nerc.com/pa/comp/CE/Enforcement Actions DL/NOP_Order_NP10-119_142-20100805.pdf" xr:uid="{80640F16-C9FF-4CAB-8935-99CAF6A9F971}"/>
    <hyperlink ref="N4" r:id="rId588" display="http://www.nerc.com/pa/comp/CE/Enforcement Actions DL/Public_FinalFiled_NOP_NOC-433.pdf" xr:uid="{D9C20BB0-743D-4E2E-A87B-0AA9CEA226DA}"/>
    <hyperlink ref="O4" r:id="rId589" display="http://www.nerc.com/pa/comp/CE/Enforcement Actions DL/NOP_Order_NP10-119_142-20100805.pdf" xr:uid="{85EA410A-DAC1-4B90-B650-378CA208D54B}"/>
    <hyperlink ref="N5" r:id="rId590" display="http://www.nerc.com/pa/comp/CE/Enforcement Actions DL/Public_FinalFiled_NOP_NOC-416.pdf" xr:uid="{8A2A5931-5D89-48DE-BF3C-0924CFE8F9C8}"/>
    <hyperlink ref="O5" r:id="rId591" display="http://www.nerc.com/pa/comp/CE/Enforcement Actions DL/NOP_Order_NP10-119_142-20100805.pdf" xr:uid="{F2FA622E-003F-4863-8664-D6AC9096C8A7}"/>
    <hyperlink ref="N6" r:id="rId592" display="http://www.nerc.com/pa/comp/CE/Enforcement Actions DL/Public_FinalFiled_NOP_NOC-442.pdf" xr:uid="{208CCA71-C390-490A-8F78-AD31E1FDA39A}"/>
    <hyperlink ref="O6" r:id="rId593" display="http://www.nerc.com/pa/comp/CE/Enforcement Actions DL/NOP_Order_NP10-119_142-20100805.pdf" xr:uid="{675341AE-4ED4-43C5-984B-701A9B655BB9}"/>
    <hyperlink ref="N7" r:id="rId594" display="http://www.nerc.com/pa/comp/CE/Enforcement Actions DL/Public_FinalFiled_NOP_NOC-448.pdf" xr:uid="{D501165E-3D34-4BE4-9552-50EC402C174E}"/>
    <hyperlink ref="O7" r:id="rId595" display="http://www.nerc.com/pa/comp/CE/Enforcement Actions DL/NOP_Order_NP10-119_142-20100805.pdf" xr:uid="{BEF37BF9-797C-4155-996D-D7DF6ABC1BA8}"/>
    <hyperlink ref="N8" r:id="rId596" display="http://www.nerc.com/pa/comp/CE/Enforcement Actions DL/Public_FinalFiled_NOP_NOC-211.pdf" xr:uid="{9CC43653-D4BC-47D5-9383-689270DB9518}"/>
    <hyperlink ref="O8" r:id="rId597" display="http://www.nerc.com/pa/comp/CE/Enforcement Actions DL/NOP_Order_NP10-119_142-20100805.pdf" xr:uid="{1A0EB01B-9DD9-4129-BEB2-F857625F6C80}"/>
    <hyperlink ref="N9" r:id="rId598" display="http://www.nerc.com/pa/comp/CE/Enforcement Actions DL/Pubilc_FinalFiled_NOP_NOC-262.pdf" xr:uid="{353EA1F1-0F50-4289-8CF1-028FDB493808}"/>
    <hyperlink ref="O9" r:id="rId599" display="http://www.nerc.com/pa/comp/CE/Enforcement Actions DL/NOP_Order_NP10-119_142-20100805.pdf" xr:uid="{EFF0AF29-3E72-482A-93B5-433F702B23A2}"/>
    <hyperlink ref="N10" r:id="rId600" display="http://www.nerc.com/pa/comp/CE/Enforcement Actions DL/Public_FinalFiled_NOP_NOC-411.pdf" xr:uid="{10AD595C-4DDC-45E4-9267-0F6A1D9BD42E}"/>
    <hyperlink ref="O10" r:id="rId601" display="http://www.nerc.com/pa/comp/CE/Enforcement Actions DL/NOP_Order_NP10-119_142-20100805.pdf" xr:uid="{918512D7-63BB-4220-AFFC-1DBC23038ADF}"/>
    <hyperlink ref="N108" r:id="rId602" display="http://www.nerc.com/pa/comp/CE/Enforcement Actions DL/FinalFiled_December_2011_FFT_20111230.pdf" xr:uid="{22BA1DA8-AC4D-4218-9125-029C0654EE77}"/>
    <hyperlink ref="P108" r:id="rId603" display="http://www.nerc.com/pa/comp/CE/Enforcement Actions DL/Public_FinalFiled_December_FFT_20111230.xls" xr:uid="{B62E8786-C6B3-48FB-8B57-4054A1F9153B}"/>
    <hyperlink ref="O108" r:id="rId604" display="http://www.nerc.com/pa/comp/CE/Enforcement Actions DL/OrderConditionallyAcceptingNewEnfocementMechFiling_031512.pdf" xr:uid="{1A09C874-BC2D-4D10-9F03-43DC8C0F1690}"/>
    <hyperlink ref="N110" r:id="rId605" display="http://www.nerc.com/pa/comp/CE/Enforcement Actions DL/FinalFiled_December_Spreadsheet_NOP_20111230.pdf" xr:uid="{9C6D079F-EC15-4811-B6C4-0264D7B6C560}"/>
    <hyperlink ref="P110" r:id="rId606" display="http://www.nerc.com/pa/comp/CE/Enforcement Actions DL/FinalFiled_A-2(PUBLIC_CIP_Violations)_20111230_rev2.xlsx" xr:uid="{DDDE4DBD-6330-4F2F-839A-8483410DC380}"/>
    <hyperlink ref="O110" r:id="rId607" display="http://www.nerc.com/pa/comp/CE/Enforcement Actions DL/NOP_Order_NP12-6_NP12-10_20120127.pdf" xr:uid="{77A726B2-7596-42D8-838F-50EBCAE9396A}"/>
    <hyperlink ref="N109" r:id="rId608" display="http://www.nerc.com/pa/comp/CE/Enforcement Actions DL/Public_FinalFiled_NOP_NOC-981.pdf" xr:uid="{A076E232-8C58-45B1-97AA-FB4975D70457}"/>
    <hyperlink ref="O109" r:id="rId609" display="http://www.nerc.com/pa/comp/CE/Enforcement Actions DL/NOP_Order_NP12-6_NP12-10_20120127.pdf" xr:uid="{4BAB6DC7-616E-4E19-9050-B7BEC61AFC91}"/>
    <hyperlink ref="N104" r:id="rId610" display="http://www.nerc.com/pa/comp/CE/Enforcement Actions DL/FinalFiled_November_2011_FFT_20111130.pdf" xr:uid="{3AD94030-2919-489A-B497-72FAF048806F}"/>
    <hyperlink ref="P104" r:id="rId611" display="http://www.nerc.com/pa/comp/CE/Enforcement Actions DL/Public_FinalFiled_November_FFT_20111130.xlsx" xr:uid="{02CA6BAD-26D8-4CAB-81A1-233A61E4631E}"/>
    <hyperlink ref="O104" r:id="rId612" display="http://www.nerc.com/pa/comp/CE/Enforcement Actions DL/OrderConditionallyAcceptingNewEnfocementMechFiling_031512.pdf" xr:uid="{9CB3EEDB-3E00-4C69-ADB8-09FC3548B73B}"/>
    <hyperlink ref="N105" r:id="rId613" display="http://www.nerc.com/pa/comp/CE/Enforcement Actions DL/FinalFiled_November_Spreadsheet_NOP_20111130.pdf" xr:uid="{EBD93375-3AE5-4137-9893-7E9127E6EE6A}"/>
    <hyperlink ref="N101" r:id="rId614" display="http://www.nerc.com/pa/comp/CE/Enforcement Actions DL/FinalFiled_October_2011_FFT_20111031.pdf" xr:uid="{DFB59BD7-89D4-4E9B-A565-7085EF5DC1D6}"/>
    <hyperlink ref="P101" r:id="rId615" display="http://www.nerc.com/pa/comp/CE/Enforcement Actions DL/Public_FinalFiled_October_FFT_20111031.xlsx" xr:uid="{C9A25877-1C01-40CA-93D0-FF35C6476B9A}"/>
    <hyperlink ref="O101" r:id="rId616" display="http://www.qa.nerc.com/pa/comp/CE/Enforcement Actions DL/OrderConditionallyAcceptingNewEnfocementMechFiling_031512.pdf" xr:uid="{02375B33-3C2B-4B36-BE13-4B6273D95455}"/>
    <hyperlink ref="N102" r:id="rId617" display="http://www.nerc.com/pa/comp/CE/Enforcement Actions DL/FinalFiled_October_Spreadsheet_NOP_20111031.pdf" xr:uid="{FBB2D00A-592F-4054-A8BA-FD1C01B5B414}"/>
    <hyperlink ref="N98" r:id="rId618" display="http://www.nerc.com/pa/comp/CE/Enforcement Actions DL/FinalFiled_CEI_Document_20110930.pdf" xr:uid="{6A057A55-3D18-41E5-9CD7-F199587654EE}"/>
    <hyperlink ref="P98" r:id="rId619" display="http://www.nerc.com/pa/comp/CE/Enforcement Actions DL/Public_FinalFiled_September_FFT_20110930.xlsx" xr:uid="{3AEA7696-6299-40C0-B9A7-D18D03E0F95F}"/>
    <hyperlink ref="O98" r:id="rId620" display="http://www.nerc.com/pa/comp/CE/Enforcement Actions DL/OrderConditionallyAcceptingNewEnfocementMechFiling_031512.pdf" xr:uid="{92B95C8E-ED68-4EB8-8BC7-921F20E00339}"/>
    <hyperlink ref="N99" r:id="rId621" display="http://www.nerc.com/pa/comp/CE/Enforcement Actions DL/FinalFiled_September_Spreadsheet_NOP_20110930.pdf" xr:uid="{A26F14CF-8468-43C8-AE03-D96A52D3B23D}"/>
    <hyperlink ref="N92" r:id="rId622" display="http://www.nerc.com/pa/comp/CE/Enforcement Actions DL/FinalFiled_ACP_NOP_20110729.pdf" xr:uid="{E2E3ACBB-5834-4D5F-977B-01602A7D82C7}"/>
    <hyperlink ref="P92" r:id="rId623" display="http://www.nerc.com/pa/comp/CE/Enforcement Actions DL/FinalFiled_A-2(PUBLIC_CIP_Violations)_20110729.xlsx" xr:uid="{17C1DA50-4850-440F-B1E6-58E6D9D94FAA}"/>
    <hyperlink ref="O92" r:id="rId624" display="http://www.nerc.com/pa/comp/CE/Enforcement Actions DL/NOP_Order_NP11-239_NP11-253(minus_NP11-238)_20110829.pdf" xr:uid="{787F55F8-198C-4EF0-8F65-5DB3690E2206}"/>
    <hyperlink ref="N71" r:id="rId625" display="http://www.nerc.com/pa/comp/CE/Enforcement Actions DL/Public_FinalFiled_ANOP_NOC-820.pdf" xr:uid="{DD1C18B2-BDF3-4391-926B-E1A7966FDF05}"/>
    <hyperlink ref="O71" r:id="rId626" display="http://www.nerc.com/pa/comp/CE/Enforcement Actions DL/NOP_Order_NP11-200_NP11-228_20110729.pdf" xr:uid="{6D08A6D5-DA3B-4EEA-94ED-47E541C8A8BE}"/>
    <hyperlink ref="N72" r:id="rId627" display="http://www.nerc.com/pa/comp/CE/Enforcement Actions DL/Public_FinalFiled_ANOP_NOC-772.pdf" xr:uid="{535CF4EB-F66A-45A9-86F6-C2C64913505C}"/>
    <hyperlink ref="O72" r:id="rId628" display="http://www.nerc.com/pa/comp/CE/Enforcement Actions DL/NOP_Order_NP11-200_NP11-228_20110729.pdf" xr:uid="{79D455E3-7846-4F42-8403-CB5B1C5E7C34}"/>
    <hyperlink ref="N73" r:id="rId629" display="http://www.nerc.com/pa/comp/CE/Enforcement Actions DL/Public_FinalFiled_ANOP_NOC-096.pdf" xr:uid="{B4F2CF61-D77E-40BF-881A-366BFBF8C289}"/>
    <hyperlink ref="O73" r:id="rId630" display="http://www.nerc.com/pa/comp/CE/Enforcement Actions DL/NOP_Order_NP11-200_NP11-228_20110729.pdf" xr:uid="{253781D3-E438-4118-98D6-F790D6FEB766}"/>
    <hyperlink ref="N74" r:id="rId631" display="http://www.nerc.com/pa/comp/CE/Enforcement Actions DL/Public_FinalFiled_ANOP_NOC-653.pdf" xr:uid="{0CF6FC8C-82C4-4174-B2F3-7353C21993CD}"/>
    <hyperlink ref="O74" r:id="rId632" display="http://www.nerc.com/pa/comp/CE/Enforcement Actions DL/NOP_Order_NP11-200_NP11-228_20110729.pdf" xr:uid="{BC486280-FB03-46F5-8674-4F9F93158FBF}"/>
    <hyperlink ref="N75" r:id="rId633" display="http://www.nerc.com/pa/comp/CE/Enforcement Actions DL/Public_FinalFiled_NOP_NOC-818.pdf" xr:uid="{B6AA90A2-6621-499B-A227-6CC070B5C89A}"/>
    <hyperlink ref="P75" r:id="rId634" display="http://www.nerc.com/pa/comp/CE/Enforcement Actions DL/Public_Supplemental_NP11-213_20110715.pdf" xr:uid="{5F78515E-F5FA-44F8-B99D-4B64B617C0AF}"/>
    <hyperlink ref="O75" r:id="rId635" display="http://www.nerc.com/pa/comp/CE/Enforcement Actions DL/NOP_Order_NP11-200_NP11-228_20110729.pdf" xr:uid="{D9F0CB05-5F33-4036-8E5D-E9771A1D9E6E}"/>
    <hyperlink ref="N76" r:id="rId636" display="http://www.nerc.com/pa/comp/CE/Enforcement Actions DL/Public_FinalFiled_ANOP_NOC-754.pdf" xr:uid="{099D6088-94AA-429B-87D8-14CFC3802168}"/>
    <hyperlink ref="O76" r:id="rId637" display="http://www.nerc.com/pa/comp/CE/Enforcement Actions DL/NOP_Order_NP11-200_NP11-228_20110729.pdf" xr:uid="{3F18006A-899E-4130-9E47-23CB9912A1A8}"/>
    <hyperlink ref="N77" r:id="rId638" display="http://www.nerc.com/pa/comp/CE/Enforcement Actions DL/Public_FinalFiled_ANOP_NOC-748.pdf" xr:uid="{646C3AAD-163F-4A4F-BDC2-6C9CA1877B76}"/>
    <hyperlink ref="O77" r:id="rId639" display="http://www.nerc.com/pa/comp/CE/Enforcement Actions DL/NOP_Order_NP11-200_NP11-228_20110729.pdf" xr:uid="{908A4821-FD0F-4717-9CBF-FBF592125FDE}"/>
    <hyperlink ref="N78" r:id="rId640" display="http://www.nerc.com/pa/comp/CE/Enforcement Actions DL/Public_FinalFiled_ANOP_NOC-859.pdf" xr:uid="{476E3EA8-2362-4AF6-9161-A5FA2F0456AC}"/>
    <hyperlink ref="P78" r:id="rId641" display="http://www.nerc.com/pa/comp/CE/Enforcement Actions DL/Supplemental_NP11-206_20110720.pdf" xr:uid="{73792765-7205-478C-AE97-0E48BD8E5C36}"/>
    <hyperlink ref="O78" r:id="rId642" display="http://www.nerc.com/pa/comp/CE/Enforcement Actions DL/NOP_Order_NP11-200_NP11-228_20110729.pdf" xr:uid="{5BB86510-976C-4927-9F87-80BA0D3869C3}"/>
    <hyperlink ref="N79" r:id="rId643" display="http://www.nerc.com/pa/comp/CE/Enforcement Actions DL/Public_FinalFiled_ANOP_NOC-768.pdf" xr:uid="{D038910A-4B83-47BA-9C15-DC2466C760D1}"/>
    <hyperlink ref="O79" r:id="rId644" display="http://www.nerc.com/pa/comp/CE/Enforcement Actions DL/NOP_Order_NP11-200_NP11-228_20110729.pdf" xr:uid="{5C9CAF85-71EF-4C17-83E5-FE2F5224535C}"/>
    <hyperlink ref="N80" r:id="rId645" display="http://www.nerc.com/pa/comp/CE/Enforcement Actions DL/Public_FinalFiled_ANOP_NOC-771.pdf" xr:uid="{092FF661-BDD6-4E87-8EA2-F3A6973030CA}"/>
    <hyperlink ref="O80" r:id="rId646" display="http://www.nerc.com/pa/comp/CE/Enforcement Actions DL/NOP_Order_NP11-200_NP11-228_20110729.pdf" xr:uid="{7E3FC2CF-1E72-4146-A299-9E9A9234769B}"/>
    <hyperlink ref="N63" r:id="rId647" display="http://www.nerc.com/pa/comp/CE/Enforcement Actions DL/FinalFiled_ACP_NOP_20110526.pdf" xr:uid="{FB104111-E53A-4E19-AB1B-824920CE7291}"/>
    <hyperlink ref="P63" r:id="rId648" display="http://www.nerc.com/pa/comp/CE/Enforcement Actions DL/FinalFiled_A-2(PUBLIC_CIP_Violations)_20110526.xls" xr:uid="{EEE5A815-E957-4829-800F-2DA8CBD8619C}"/>
    <hyperlink ref="O63" r:id="rId649" display="http://www.nerc.com/pa/comp/CE/Enforcement Actions DL/NOP_Order_NP11-182_NP11-199(minus_NP11-184)_20110624.pdf" xr:uid="{C3D02EFD-B49F-4FA4-9A69-ADDB93D1478B}"/>
    <hyperlink ref="N64" r:id="rId650" display="http://www.nerc.com/pa/comp/CE/Enforcement Actions DL/Public_FinalFiled_ANOP_NOC-572.pdf" xr:uid="{12E25113-61B5-4B2E-A35F-8A2668B05A61}"/>
    <hyperlink ref="O64" r:id="rId651" display="http://www.nerc.com/pa/comp/CE/Enforcement Actions DL/NOP_Order_NP11-182_NP11-199(minus_NP11-184)_20110624.pdf" xr:uid="{50DA10FD-BE0A-4BE3-9C02-B5FDA2F69705}"/>
    <hyperlink ref="N65" r:id="rId652" display="http://www.nerc.com/pa/comp/CE/Enforcement Actions DL/Public_FinalFiled_ANOP_NOC-736.pdf" xr:uid="{15894E93-C662-48F3-B17E-285C24F3E8B1}"/>
    <hyperlink ref="O65" r:id="rId653" display="http://www.nerc.com/pa/comp/CE/Enforcement Actions DL/NOP_Order_NP11-182_NP11-199(minus_NP11-184)_20110624.pdf" xr:uid="{ED4598BE-19DB-49D2-AFC8-4F470959A83C}"/>
    <hyperlink ref="N66" r:id="rId654" display="http://www.nerc.com/pa/comp/CE/Enforcement Actions DL/Public_FinalFiled_ANOP_NOC-755.pdf" xr:uid="{644D720E-FC47-40DD-9AFB-3C2535D4A9E3}"/>
    <hyperlink ref="O66" r:id="rId655" display="http://www.nerc.com/pa/comp/CE/Enforcement Actions DL/NOP_Order_NP11-182_NP11-199(minus_NP11-184)_20110624.pdf" xr:uid="{6EC7555F-9164-4F57-8A04-EEA6CA2B5A0A}"/>
    <hyperlink ref="N67" r:id="rId656" display="http://www.nerc.com/pa/comp/CE/Enforcement Actions DL/Public_FinalFiled_ANOP_NOC-634.pdf" xr:uid="{D9D5D2EB-7545-463C-A7DD-3A371144C7D9}"/>
    <hyperlink ref="O67" r:id="rId657" display="http://www.nerc.com/pa/comp/CE/Enforcement Actions DL/NOP_Order_NP11-182_NP11-199(minus_NP11-184)_20110624.pdf" xr:uid="{1C2C248D-7EDF-47AE-9BF8-9C4A35677CA6}"/>
    <hyperlink ref="N68" r:id="rId658" display="http://www.nerc.com/pa/comp/CE/Enforcement Actions DL/Public_FinalFiled_ANOP_NOC-571.pdf" xr:uid="{A02966DC-DBD3-4B62-B9D4-AC4D26C4B2DE}"/>
    <hyperlink ref="O68" r:id="rId659" display="http://www.nerc.com/pa/comp/CE/Enforcement Actions DL/NOP_Order_NP11-182_NP11-199(minus_NP11-184)_20110624.pdf" xr:uid="{8F2A05AB-6C5C-4BEA-9D35-2FC61F0663DD}"/>
    <hyperlink ref="N69" r:id="rId660" display="http://www.nerc.com/pa/comp/CE/Enforcement Actions DL/Public_FinalFiled_NOP_NOC-728.pdf" xr:uid="{F5959BEE-8070-494E-96A7-EBB446E420D0}"/>
    <hyperlink ref="P69" r:id="rId661" display="http://www.nerc.com/pa/comp/CE/Enforcement Actions DL/DataRequest_NP11-184_20110624.pdf" xr:uid="{08FA6A32-141B-4FC9-A8EF-14C7C1C0DA35}"/>
    <hyperlink ref="N70" r:id="rId662" display="http://www.nerc.com/pa/comp/CE/Enforcement Actions DL/Public_FinalFiled_ANOP_NOC-705.pdf" xr:uid="{D258814F-5E6E-4CD1-8CDC-EA0A53F80A0F}"/>
    <hyperlink ref="O70" r:id="rId663" display="http://www.nerc.com/pa/comp/CE/Enforcement Actions DL/NOP_Order_NP11-182_NP11-199(minus_NP11-184)_20110624.pdf" xr:uid="{F85AE54B-9177-4D2B-A3A9-763C7C1B1CB0}"/>
    <hyperlink ref="N54" r:id="rId664" display="http://www.nerc.com/pa/comp/CE/Enforcement Actions DL/FinalFiled_ACP_NOP_20110429.pdf" xr:uid="{C22EC2CC-70BA-486F-8B74-0032869EF2B2}"/>
    <hyperlink ref="P54" r:id="rId665" display="http://www.nerc.com/pa/comp/CE/Enforcement Actions DL/FinalFiled_A-2(PUBLIC_CIP_Violations)_20110429.xls" xr:uid="{DE32CE7C-9FF9-4484-936B-BC6595142674}"/>
    <hyperlink ref="O54" r:id="rId666" display="http://www.nerc.com/pa/comp/CE/Enforcement Actions DL/NOP_Order_NP11-163_NP11-181_20110527.pdf" xr:uid="{ACEA22E7-A415-45E0-9CEB-2F41C4BBF6BB}"/>
    <hyperlink ref="N55" r:id="rId667" display="http://www.nerc.com/pa/comp/CE/Enforcement Actions DL/Public_FinalFiled_ANOP_NOC-681.pdf" xr:uid="{3B3D0203-5DAB-4B7F-9D1D-DB7C6FD9AFF9}"/>
    <hyperlink ref="O55" r:id="rId668" display="http://www.nerc.com/pa/comp/CE/Enforcement Actions DL/NOP_Order_NP11-163_NP11-181_20110527.pdf" xr:uid="{9157DDE9-60CB-4F7B-A4F9-AB4975303380}"/>
    <hyperlink ref="N56" r:id="rId669" display="http://www.nerc.com/pa/comp/CE/Enforcement Actions DL/Public_FinalFiled_ANOP_NOC-658.pdf" xr:uid="{3311252B-096A-431C-9EBE-97D1F693D6EC}"/>
    <hyperlink ref="O56" r:id="rId670" display="http://www.nerc.com/pa/comp/CE/Enforcement Actions DL/NOP_Order_NP11-163_NP11-181_20110527.pdf" xr:uid="{B25A6B6B-F02B-4F74-B1EA-6C8BF9FEA451}"/>
    <hyperlink ref="N57" r:id="rId671" display="http://www.nerc.com/pa/comp/CE/Enforcement Actions DL/Public_FinalFiled_ANOP_NOC-718.pdf" xr:uid="{455D9301-2E82-4B0B-8F82-1860DE8E88FF}"/>
    <hyperlink ref="O57" r:id="rId672" display="http://www.nerc.com/pa/comp/CE/Enforcement Actions DL/NOP_Order_NP11-163_NP11-181_20110527.pdf" xr:uid="{09B6683A-ADD7-41C3-9501-2C11514B3D4A}"/>
    <hyperlink ref="N58" r:id="rId673" display="http://www.nerc.com/pa/comp/CE/Enforcement Actions DL/Public_FinalFiled_ANOP_NOC-750.pdf" xr:uid="{CD935D16-0A2D-48A7-BFF6-9B8C4E7DDDF0}"/>
    <hyperlink ref="O58" r:id="rId674" display="http://www.nerc.com/pa/comp/CE/Enforcement Actions DL/NOP_Order_NP11-163_NP11-181_20110527.pdf" xr:uid="{FAA4DC72-5F71-4404-8A40-127AD712D142}"/>
    <hyperlink ref="N59" r:id="rId675" display="http://www.nerc.com/pa/comp/CE/Enforcement Actions DL/Public_FinalFiled_ANOP_NOC-679.pdf" xr:uid="{32EB50FF-2189-4C6F-9005-8C35AF137B6B}"/>
    <hyperlink ref="O59" r:id="rId676" display="http://www.nerc.com/pa/comp/CE/Enforcement Actions DL/NOP_Order_NP11-163_NP11-181_20110527.pdf" xr:uid="{496650BA-626E-4524-B5E4-A0F25F00CA89}"/>
    <hyperlink ref="N60" r:id="rId677" display="http://www.nerc.com/pa/comp/CE/Enforcement Actions DL/Public_FinalFiled_ANOP_NOC-767.pdf" xr:uid="{25D0EF9F-2F9D-4D07-A42B-71117C0B4D91}"/>
    <hyperlink ref="O60" r:id="rId678" display="http://www.nerc.com/pa/comp/CE/Enforcement Actions DL/NOP_Order_NP11-163_NP11-181_20110527.pdf" xr:uid="{3D1AEA48-D7B0-4407-9943-20201C464C82}"/>
    <hyperlink ref="N61" r:id="rId679" display="http://www.nerc.com/pa/comp/CE/Enforcement Actions DL/Public_FinalFiled_ANOP_NOC-649.pdf" xr:uid="{A717ABFD-6755-4E46-B88B-CD6E58B94462}"/>
    <hyperlink ref="O61" r:id="rId680" display="http://www.nerc.com/pa/comp/CE/Enforcement Actions DL/NOP_Order_NP11-163_NP11-181_20110527.pdf" xr:uid="{A11C29D3-926A-4465-AA1A-F4CB5B06A5A2}"/>
    <hyperlink ref="N62" r:id="rId681" display="http://www.nerc.com/pa/comp/CE/Enforcement Actions DL/Public_FinalFiled_ANOP_NOC-255.pdf" xr:uid="{C328C8E5-B562-4D36-A1F1-BDB5D2B1DDDE}"/>
    <hyperlink ref="O62" r:id="rId682" display="http://www.nerc.com/pa/comp/CE/Enforcement Actions DL/NOP_Order_NP11-163_NP11-181_20110527.pdf" xr:uid="{219D2FD9-EFB5-4E3A-88DB-3E13BC566FC3}"/>
    <hyperlink ref="N53" r:id="rId683" display="http://www.nerc.com/pa/comp/CE/Enforcement Actions DL/FinalFiled_ACP_NOP_20110331.pdf" xr:uid="{E26C4FC9-B599-422F-A620-F287FEC51825}"/>
    <hyperlink ref="P53" r:id="rId684" display="http://www.nerc.com/pa/comp/CE/Enforcement Actions DL/FinalFiled_A-2(PUBLIC_CIP_Violations)_20110331.xls" xr:uid="{A6D21746-30C0-4B39-A385-327AF39B69F4}"/>
    <hyperlink ref="O53" r:id="rId685" display="http://www.nerc.com/pa/comp/CE/Enforcement Actions DL/NOP_Order_NP11-134_NP-162_20110429.pdf" xr:uid="{4F7A94BE-8380-4A65-8118-232BC06612BB}"/>
    <hyperlink ref="O41" r:id="rId686" display="http://www.nerc.com/pa/comp/CE/Enforcement Actions DL/NOP_Order_NP11-134_NP-162_20110429.pdf" xr:uid="{511AB999-AD0E-4A9E-B75B-BB5436547FD8}"/>
    <hyperlink ref="N42" r:id="rId687" display="http://www.nerc.com/pa/comp/CE/Enforcement Actions DL/Public_FinalFiled_ANOP_NOC-722.pdf" xr:uid="{EA73AB04-F04A-4C21-8026-EE3B218C2587}"/>
    <hyperlink ref="O42" r:id="rId688" display="http://www.nerc.com/pa/comp/CE/Enforcement Actions DL/NOP_Order_NP11-134_NP-162_20110429.pdf" xr:uid="{3DB7A399-D1F9-44E9-8A30-47FC27C475ED}"/>
    <hyperlink ref="N43" r:id="rId689" display="http://www.nerc.com/pa/comp/CE/Enforcement Actions DL/Public_FinalFiled_ANOP_NOC-707.pdf" xr:uid="{88633419-096F-4273-AD20-95ABCD6F0DF7}"/>
    <hyperlink ref="O43" r:id="rId690" display="http://www.nerc.com/pa/comp/CE/Enforcement Actions DL/NOP_Order_NP11-134_NP-162_20110429.pdf" xr:uid="{3A4086BD-824D-4179-ACFC-ABAE101327D2}"/>
    <hyperlink ref="N44" r:id="rId691" display="http://www.nerc.com/pa/comp/CE/Enforcement Actions DL/Public_FinalFiled_ANOP_NOC-597.pdf" xr:uid="{FC2BF54D-24C7-4EC8-A81A-FA78F02CE88E}"/>
    <hyperlink ref="O44" r:id="rId692" display="http://www.nerc.com/pa/comp/CE/Enforcement Actions DL/NOP_Order_NP11-134_NP-162_20110429.pdf" xr:uid="{8DD8DFA6-7DBF-476D-8CFD-03EF2ED342DE}"/>
    <hyperlink ref="N45" r:id="rId693" display="http://www.nerc.com/pa/comp/CE/Enforcement Actions DL/Public_FinalFiled_ANOP_NOC-711.pdf" xr:uid="{0B61CAAD-D518-4BDB-B34D-C5EFD4577689}"/>
    <hyperlink ref="O45" r:id="rId694" display="http://www.nerc.com/pa/comp/CE/Enforcement Actions DL/NOP_Order_NP11-134_NP-162_20110429.pdf" xr:uid="{85E63BC5-47FA-4AC1-9589-5037621AB648}"/>
    <hyperlink ref="N46" r:id="rId695" display="http://www.nerc.com/pa/comp/CE/Enforcement Actions DL/Public_FinalFiled_ANOP_NOC-696.pdf" xr:uid="{9E34CFD7-5693-42B8-8D43-F257BA64E4B3}"/>
    <hyperlink ref="O46" r:id="rId696" display="http://www.nerc.com/pa/comp/CE/Enforcement Actions DL/NOP_Order_NP11-134_NP-162_20110429.pdf" xr:uid="{110D0683-9A1E-4F0A-AC26-59FA151C3EF1}"/>
    <hyperlink ref="N47" r:id="rId697" display="http://www.nerc.com/pa/comp/CE/Enforcement Actions DL/Public_FinalFiled_ANOP_NOC-684.pdf" xr:uid="{064BC5AF-E69F-4B60-8FAE-01109062AED5}"/>
    <hyperlink ref="O47" r:id="rId698" display="http://www.nerc.com/pa/comp/CE/Enforcement Actions DL/NOP_Order_NP11-134_NP-162_20110429.pdf" xr:uid="{637428B8-E6C9-4CB0-84A0-F2E6F794648B}"/>
    <hyperlink ref="N48" r:id="rId699" display="http://www.nerc.com/pa/comp/CE/Enforcement Actions DL/Public_FinalFiled_ANOP_NOC-566.pdf" xr:uid="{93661C9A-7379-464A-8CFD-3BF5D2CAC3A1}"/>
    <hyperlink ref="O48" r:id="rId700" display="http://www.nerc.com/pa/comp/CE/Enforcement Actions DL/NOP_Order_NP11-134_NP-162_20110429.pdf" xr:uid="{7ADDE795-6000-41B2-9359-32AC1DF15AEA}"/>
    <hyperlink ref="N49" r:id="rId701" display="http://www.nerc.com/pa/comp/CE/Enforcement Actions DL/Public_FinalFiled_ANOP_NOC-664.pdf" xr:uid="{78495348-F171-4F63-9D94-1319442B4ECE}"/>
    <hyperlink ref="O49" r:id="rId702" display="http://www.nerc.com/pa/comp/CE/Enforcement Actions DL/NOP_Order_NP11-134_NP-162_20110429.pdf" xr:uid="{A4244D8A-FCE7-4666-A7D9-8504894A0550}"/>
    <hyperlink ref="N50" r:id="rId703" display="http://www.nerc.com/pa/comp/CE/Enforcement Actions DL/Public_FinalFiled_ANOP_NOC-595.pdf" xr:uid="{7F6920B5-4377-406F-9D34-1BB5B1B38399}"/>
    <hyperlink ref="O50" r:id="rId704" display="http://www.nerc.com/pa/comp/CE/Enforcement Actions DL/NOP_Order_NP11-134_NP-162_20110429.pdf" xr:uid="{0C7FEFE5-A522-483C-B8B1-DAFDE9AF55ED}"/>
    <hyperlink ref="N51" r:id="rId705" display="http://www.nerc.com/pa/comp/CE/Enforcement Actions DL/Public_FinalFiled_ANOP_NOC-491.pdf" xr:uid="{6C6EAF7F-9B00-4A95-9A08-732DBA723790}"/>
    <hyperlink ref="O51" r:id="rId706" display="http://www.nerc.com/pa/comp/CE/Enforcement Actions DL/NOP_Order_NP11-134_NP-162_20110429.pdf" xr:uid="{A19A1753-E455-4B2F-8A10-0EF4F5C62A72}"/>
    <hyperlink ref="N52" r:id="rId707" display="http://www.nerc.com/pa/comp/CE/Enforcement Actions DL/Public_FinalFiled_ANOP_NOC-435.pdf" xr:uid="{7D10F7A9-4BD8-4A6A-93BB-9D3FD40F907B}"/>
    <hyperlink ref="O52" r:id="rId708" display="http://www.nerc.com/pa/comp/CE/Enforcement Actions DL/NOP_Order_NP11-134_NP-162_20110429.pdf" xr:uid="{269E360A-C70C-4253-A03F-938DA3CE7872}"/>
    <hyperlink ref="N40" r:id="rId709" display="http://www.nerc.com/pa/comp/CE/Enforcement Actions DL/FinalFiled_ACP_NOP_20110228.pdf" xr:uid="{0B93CB66-DB00-4EAA-9592-EE51B0118FF0}"/>
    <hyperlink ref="P40" r:id="rId710" display="http://www.nerc.com/pa/comp/CE/Enforcement Actions DL/FinalFiled_A-2(PUBLIC_CIP_Violations)_20110228.xls" xr:uid="{07297EEC-251C-4AC9-8636-883292747FDC}"/>
    <hyperlink ref="O40" r:id="rId711" display="http://www.nerc.com/pa/comp/CE/Enforcement Actions DL/NOP_Order_NP11-129_NP11-133_20110325.pdf" xr:uid="{3A7B3893-3896-4F99-A84D-58916B4A3803}"/>
    <hyperlink ref="N33" r:id="rId712" display="http://www.nerc.com/pa/comp/CE/Enforcement Actions DL/Public_FinalFiled_NOP_NOC-474.pdf" xr:uid="{AD6088F0-C727-4608-A38F-8BAA8B0839C2}"/>
    <hyperlink ref="O33" r:id="rId713" display="http://www.nerc.com/pa/comp/CE/Enforcement Actions DL/NOP_Order_NP11-05_NP11-128_20110325.pdf" xr:uid="{E483350F-8C90-4EB5-9DB6-32AADAEA3EE1}"/>
    <hyperlink ref="N34" r:id="rId714" display="http://www.nerc.com/pa/comp/CE/Enforcement Actions DL/Public_FinalFiled_ANOP_NOC-153.pdf" xr:uid="{718928F7-187E-4A78-A967-0D8722B86B27}"/>
    <hyperlink ref="O34" r:id="rId715" display="http://www.nerc.com/pa/comp/CE/Enforcement Actions DL/NOP_Order_NP11-05_NP11-128_20110325.pdf" xr:uid="{0FD9B377-3A18-4A40-B962-CFC344E95A0D}"/>
    <hyperlink ref="N35" r:id="rId716" display="http://www.nerc.com/pa/comp/CE/Enforcement Actions DL/Public_FinalFiled_NOP_NOC-240.pdf" xr:uid="{11CB22C6-93C5-4618-8305-E59A88AF4556}"/>
    <hyperlink ref="O35" r:id="rId717" display="http://www.nerc.com/pa/comp/CE/Enforcement Actions DL/NOP_Order_NP11-05_NP11-128_20110325.pdf" xr:uid="{32E54550-62D2-41DB-BAA7-E2AF6DC87017}"/>
    <hyperlink ref="N36" r:id="rId718" display="http://www.nerc.com/pa/comp/CE/Enforcement Actions DL/Public_FinalFiled_ANOP_NOC-594.pdf" xr:uid="{99CFE1F4-3BD4-4D2A-9212-2AB03100845B}"/>
    <hyperlink ref="O36" r:id="rId719" display="http://www.nerc.com/pa/comp/CE/Enforcement Actions DL/NOP_Order_NP11-05_NP11-128_20110325.pdf" xr:uid="{129D174B-0B11-4C3C-9CC1-0D3FEA12ECE4}"/>
    <hyperlink ref="N37" r:id="rId720" display="http://www.nerc.com/pa/comp/CE/Enforcement Actions DL/Public_FinalFiled_ANOP_NOC-144.pdf" xr:uid="{5B5AE516-C7AA-4439-9BD3-9C024E52F364}"/>
    <hyperlink ref="O37" r:id="rId721" display="http://www.nerc.com/pa/comp/CE/Enforcement Actions DL/NOP_Order_NP11-05_NP11-128_20110325.pdf" xr:uid="{26893949-343F-4FA5-9003-765E0BB389F0}"/>
    <hyperlink ref="N38" r:id="rId722" display="http://www.nerc.com/pa/comp/CE/Enforcement Actions DL/Public_FinalFiled_ANOP_NOC-670.pdf" xr:uid="{E1198FC1-6DFA-43AC-8387-07D3F8F6A659}"/>
    <hyperlink ref="O38" r:id="rId723" display="http://www.nerc.com/pa/comp/CE/Enforcement Actions DL/NOP_Order_NP11-05_NP11-128_20110325.pdf" xr:uid="{FB03AB46-0C29-4C43-8BC7-672C3BEA411E}"/>
    <hyperlink ref="N39" r:id="rId724" display="http://www.nerc.com/pa/comp/CE/Enforcement Actions DL/Public_FinalFiled_ANOP_NOC-668.pdf" xr:uid="{472473C7-15F8-4153-9C64-02145517212F}"/>
    <hyperlink ref="O39" r:id="rId725" display="http://www.nerc.com/pa/comp/CE/Enforcement Actions DL/NOP_Order_NP11-05_NP11-128_20110325.pdf" xr:uid="{61364DD2-1657-41F8-A2C2-5F4BEEE13AA5}"/>
    <hyperlink ref="N32" r:id="rId726" display="http://www.nerc.com/pa/comp/CE/Enforcement Actions DL/FinalFiled_ACP_20110131.pdf" xr:uid="{E125ECBA-AE8A-4951-A4EF-3B7E7D7D9E72}"/>
    <hyperlink ref="P32" r:id="rId727" display="http://www.nerc.com/pa/comp/CE/Enforcement Actions DL/Public_Final_Filed_A-2.xls" xr:uid="{67227859-954F-4CC5-B499-A2962A1A2208}"/>
    <hyperlink ref="O32" r:id="rId728" display="http://www.nerc.com/pa/comp/CE/Enforcement Actions DL/Notice_No_Further_Review_Initial_Administrative_Citation_NOP_03.02.11.pdf" xr:uid="{1C978DFD-E1D6-4BCB-BB9C-E5543D1CE426}"/>
    <hyperlink ref="N31" r:id="rId729" display="http://www.nerc.com/pa/comp/CE/Enforcement Actions DL/Public_FinalFiled_ANOP_NOC-485.pdf" xr:uid="{0E22123C-68F7-46E6-A60F-AE905E8EF54B}"/>
    <hyperlink ref="O31" r:id="rId730" display="http://www.nerc.com/pa/comp/CE/Enforcement Actions DL/NOP_Order_20110302.pdf" xr:uid="{AB5D4869-3C73-4DDE-8CC9-BB1650C73931}"/>
    <hyperlink ref="N30" r:id="rId731" display="http://www.nerc.com/pa/comp/CE/Enforcement Actions DL/Public_FinalFiled_ANOP_NOC-459.pdf" xr:uid="{D77CC8BF-9916-4C4E-87DF-EB306F7AAC6C}"/>
    <hyperlink ref="O30" r:id="rId732" display="http://www.nerc.com/pa/comp/CE/Enforcement Actions DL/NOP_Order_20110302.pdf" xr:uid="{FE6451E3-E07A-45EB-B2B2-9CBC8A845A3A}"/>
    <hyperlink ref="N146" r:id="rId733" display="http://www.nerc.com/pa/comp/CE/Enforcement Actions DL/FinalFiled_Dec_2012_FFT_20121231.pdf" xr:uid="{0676E712-83F7-4137-B2A4-8188F650910C}"/>
    <hyperlink ref="P146" r:id="rId734" display="http://www.nerc.com/pa/comp/CE/Enforcement Actions DL/FinalFiled_A-2(PUBLIC_CIP_FFT)_20121231.xlsx" xr:uid="{61025AF6-AA7C-4CF5-8FE3-F2ADC03EEB4C}"/>
    <hyperlink ref="N147" r:id="rId735" display="http://www.nerc.com/pa/comp/CE/Enforcement Actions DL/Public_Finalfiled_NOP_NOC-1531.pdf" xr:uid="{BCA6D4DC-F05A-4AE7-B3A0-1DB455C884AB}"/>
    <hyperlink ref="N148" r:id="rId736" display="http://www.nerc.com/pa/comp/CE/Enforcement Actions DL/Public_FinalFiled_NOP_NOC-1717.pdf" xr:uid="{009D7526-A2C5-452F-BEE0-77495F0C56F2}"/>
    <hyperlink ref="N149" r:id="rId737" display="http://www.nerc.com/pa/comp/CE/Enforcement Actions DL/Public_FinalFiled_NOP_NOC-1406.pdf" xr:uid="{B972AE37-86F9-4206-95C8-D6B59560A70B}"/>
    <hyperlink ref="O149" r:id="rId738" display="http://www.nerc.com/pa/comp/CE/Enforcement Actions DL/NOP_Order_NP13-9_NP13-20_20130130.pdf" xr:uid="{F1201A64-55AA-43F6-95F2-02E3B2DD5935}"/>
    <hyperlink ref="N150" r:id="rId739" display="http://www.nerc.com/pa/comp/CE/Enforcement Actions DL/Public_FinalFiled_NOP_NOC-1702.pdf" xr:uid="{F22BF956-B582-49FF-BBC3-96542B220BD4}"/>
    <hyperlink ref="N151" r:id="rId740" display="http://www.nerc.com/pa/comp/CE/Enforcement Actions DL/FinalFiled_December_Spreadsheet_NOP_20121231.pdf" xr:uid="{B7435114-CC04-461C-9D9B-6B31EBF75642}"/>
    <hyperlink ref="N152" r:id="rId741" display="http://www.nerc.com/pa/comp/CE/Enforcement Actions DL/Public_FinalFiled_NOP_NOC-1716.pdf" xr:uid="{6B0CE2A2-B313-4AEB-90CA-7CEE467AEB03}"/>
    <hyperlink ref="N144" r:id="rId742" display="http://www.nerc.com/pa/comp/CE/Enforcement Actions DL/FinalFiled_Nov_2012_FFT_20121130.pdf" xr:uid="{99B59570-435B-4679-9F4A-9D7E86977C68}"/>
    <hyperlink ref="P144" r:id="rId743" display="http://www.nerc.com/pa/comp/CE/Enforcement Actions DL/FinalFiled_A-2(PUBLIC_CIP_FFT)_20121130.xlsx" xr:uid="{463A1D15-F5C4-40B8-9031-0F998212B4DB}"/>
    <hyperlink ref="N145" r:id="rId744" display="http://www.nerc.com/pa/comp/CE/Enforcement Actions DL/Public_FinalFiled_NOP_NOC-1660.pdf" xr:uid="{6C977C78-0C67-4C32-8D96-E83632D80AD1}"/>
    <hyperlink ref="O145" r:id="rId745" display="http://www.nerc.com/pa/comp/CE/Enforcement Actions DL/NOP_Order_NP13-6_NP13-8_20121228.pdf" xr:uid="{407C493F-49B4-4EE2-A5AB-702A1B11C851}"/>
    <hyperlink ref="N140" r:id="rId746" display="http://www.nerc.com/pa/comp/CE/Enforcement Actions DL/FinalFiled_Oct_2012_FFT_20121031.pdf" xr:uid="{C4826AEF-37AC-475E-A0F3-543694401D85}"/>
    <hyperlink ref="P140" r:id="rId747" display="http://www.nerc.com/pa/comp/CE/Enforcement Actions DL/FinalFiled_A-2(PUBLIC_CIP_FFT)_20121031.xlsx" xr:uid="{74637F65-3F71-4A1A-8629-044C558949FE}"/>
    <hyperlink ref="N141" r:id="rId748" display="http://www.nerc.com/pa/comp/CE/Enforcement Actions DL/FinalFiled_October_Spreadsheet_NOP_20121031.pdf" xr:uid="{1FA8101D-C26D-41D5-AD36-CA4F7023356B}"/>
    <hyperlink ref="N136" r:id="rId749" display="http://www.nerc.com/pa/comp/CE/Enforcement Actions DL/FinalFiled_Sep_2012_FFT_20120928.pdf" xr:uid="{48B9B0D5-08D2-4CF4-A36B-8AF2D8A91454}"/>
    <hyperlink ref="P136" r:id="rId750" display="http://www.nerc.com/pa/comp/CE/Enforcement Actions DL/FinalFiled_A-2(PUBLIC_CIP_FFT)_20120928.xls" xr:uid="{54421C9E-59A0-4144-8A1F-AA893D56D1E9}"/>
    <hyperlink ref="N137" r:id="rId751" display="http://www.nerc.com/pa/comp/CE/Enforcement Actions DL/FinalFiled_September_Spreadsheet_NOP_20120928.pdf" xr:uid="{B4E2D505-8766-4BED-A8E6-58B11E9228E7}"/>
    <hyperlink ref="N133" r:id="rId752" display="http://www.nerc.com/pa/comp/CE/Enforcement Actions DL/FinalFiled_August_2012_FFT_20120831.pdf" xr:uid="{81F70ACA-EC8F-4A2A-8808-320E93EB5999}"/>
    <hyperlink ref="P133" r:id="rId753" display="http://www.nerc.com/pa/comp/CE/Enforcement Actions DL/FinalFiled_A-2(PUBLIC_CIP_FFT)_20120831.xls" xr:uid="{3B411DF6-84CA-409B-AF0F-40C988824E20}"/>
    <hyperlink ref="N134" r:id="rId754" display="http://www.nerc.com/pa/comp/CE/Enforcement Actions DL/FinalFiled_August_Spreadsheet_NOP_20120831.pdf" xr:uid="{4A31A45E-0597-4B4D-8EE2-FE07A8E2AFD5}"/>
    <hyperlink ref="P134" r:id="rId755" display="http://www.nerc.com/pa/comp/CE/Enforcement Actions DL/FinalFiled_A-2(PUBLIC_CIP_Violations)_20120831.xlsx" xr:uid="{825E20A0-0A45-40CA-A2E4-F96F4AF68610}"/>
    <hyperlink ref="O134" r:id="rId756" display="http://www.nerc.com/pa/comp/CE/Enforcement Actions DL/NOP_Order_NP12-41_NP12-44_20120928.pdf" xr:uid="{602A6215-5AD7-49B4-AEF3-4FA39861CE6B}"/>
    <hyperlink ref="N135" r:id="rId757" display="http://www.nerc.com/pa/comp/CE/Enforcement Actions DL/Public_FinalFiled_NOP_NOC-1073.pdf" xr:uid="{FBC03E73-D299-4B54-8919-0CC0472B4BD0}"/>
    <hyperlink ref="O135" r:id="rId758" display="http://www.nerc.com/pa/comp/CE/Enforcement Actions DL/NOP_Order_NP12-41_NP12-44_20120928.pdf" xr:uid="{4E2CC7E4-9F1D-408A-B03A-8BC07061C48D}"/>
    <hyperlink ref="N129" r:id="rId759" display="http://www.nerc.com/pa/comp/CE/Enforcement Actions DL/FinalFiled_July_2012_FFT_20120731.pdf" xr:uid="{3303A91E-AC6D-4944-81EB-45C52ED59C7F}"/>
    <hyperlink ref="P129" r:id="rId760" display="http://www.nerc.com/pa/comp/CE/Enforcement Actions DL/FinalFiled_A-2(PUBLIC_CIP_FFT)_20120731.xls" xr:uid="{DE4475FF-36B9-41BF-9D81-0F3D14B34743}"/>
    <hyperlink ref="N127" r:id="rId761" display="http://www.nerc.com/pa/comp/CE/Enforcement Actions DL/FinalFiled_June_2012_FFT_20120629.pdf" xr:uid="{29F1E9C8-80F4-4F7F-8F3B-6E2E7F465916}"/>
    <hyperlink ref="P127" r:id="rId762" display="http://www.nerc.com/pa/comp/CE/Enforcement Actions DL/FinalFiled_A-2(PUBLIC_CIP_FFT)_20120629_rev.xls" xr:uid="{F6D00524-828C-4FD7-9750-5DAC4184D934}"/>
    <hyperlink ref="N128" r:id="rId763" display="http://www.nerc.com/pa/comp/CE/Enforcement Actions DL/FinalFiled_June_Spreadsheet_NOP_20120629.pdf" xr:uid="{486EB333-0C58-4E3B-A23F-7D05EF2E08E9}"/>
    <hyperlink ref="N124" r:id="rId764" display="http://www.nerc.com/pa/comp/CE/Enforcement Actions DL/FinalFiled_May_2012_FFT_20120530.pdf" xr:uid="{2B5CBB05-8084-4C4A-92CD-F6201459E480}"/>
    <hyperlink ref="P124" r:id="rId765" display="http://www.nerc.com/pa/comp/CE/Enforcement Actions DL/FinalFiled_A-2(PUBLIC_CIP_FFT)_20120530.xls" xr:uid="{B88EE49E-55FC-4198-909E-4CF462F68896}"/>
    <hyperlink ref="N126" r:id="rId766" display="http://www.nerc.com/pa/comp/CE/Enforcement Actions DL/FinalFiled_May_Spreadsheet_NOP_20120530.pdf" xr:uid="{7129F6DC-64A6-4828-8C2A-26883BA461D5}"/>
    <hyperlink ref="N121" r:id="rId767" display="http://www.nerc.com/pa/comp/CE/Enforcement Actions DL/FinalFiled_Sup_April_2012_FFT__20120502.pdf" xr:uid="{68254924-A3B2-4A1B-8865-562AC1ACA39A}"/>
    <hyperlink ref="P121" r:id="rId768" display="http://www.nerc.com/pa/comp/CE/Enforcement Actions DL/FinalFiled_A-2(PUBLIC_CIP_FFT)_20120430.xls" xr:uid="{5939943F-D77A-4A8E-A48A-9EB21F92F722}"/>
    <hyperlink ref="N122" r:id="rId769" display="http://www.nerc.com/pa/comp/CE/Enforcement Actions DL/FinalFiled_April_Spreadsheet_NOP_20120430.pdf" xr:uid="{61D5AE43-5FA6-4962-80E2-F75621E4F8B5}"/>
    <hyperlink ref="P122" r:id="rId770" display="http://www.nerc.com/pa/comp/CE/Enforcement Actions DL/FinalFiled_A-2(PUBLIC_CIP_Violations)_20120430_rev.xls" xr:uid="{F6CA56C9-450E-4651-BAC0-1132E9AC93D3}"/>
    <hyperlink ref="O122" r:id="rId771" display="http://www.nerc.com/pa/comp/CE/Enforcement Actions DL/NOP_Order_NP12-23_NP12-26_20120530.pdf" xr:uid="{B1E26E10-8AAB-4369-BAB6-E1ACD03E14C0}"/>
    <hyperlink ref="N123" r:id="rId772" display="http://www.nerc.com/pa/comp/CE/Enforcement Actions DL/Public_FinalFiled_NOP_NOC-971.pdf" xr:uid="{F510FA3A-F7CB-48A4-A32F-C41544DAF726}"/>
    <hyperlink ref="O123" r:id="rId773" display="http://www.nerc.com/pa/comp/CE/Enforcement Actions DL/NOP_Order_NP12-23_NP12-26_20120530.pdf" xr:uid="{E21FAD81-F84D-400E-95A6-0776EBFAB38C}"/>
    <hyperlink ref="N118" r:id="rId774" display="http://www.nerc.com/pa/comp/CE/Enforcement Actions DL/FinalFiled_March_2012_FFT_20120330.pdf" xr:uid="{CEBDB625-A382-4912-909E-D7C7A3704007}"/>
    <hyperlink ref="P118" r:id="rId775" display="http://www.nerc.com/pa/comp/CE/Enforcement Actions DL/FinalFiled_A-2(PUBLIC_CIP_FFT)_20120330.xls" xr:uid="{5AFDE3B8-7B1D-46FB-90EB-C8516F8C4138}"/>
    <hyperlink ref="N119" r:id="rId776" display="http://www.nerc.com/pa/comp/CE/Enforcement Actions DL/FinalFiled_March_Spreadsheet_NOP_20120330.pdf" xr:uid="{D6EFE460-01F9-43A0-A744-3D8C40CD9495}"/>
    <hyperlink ref="P119" r:id="rId777" display="http://www.nerc.com/pa/comp/CE/Enforcement Actions DL/FinalFiled_A-2(PUBLIC_CIP_Violations)_20120330.xlsx" xr:uid="{0F1E4F0F-69A7-4CD4-9F33-A82C8C795E0F}"/>
    <hyperlink ref="O119" r:id="rId778" display="http://www.nerc.com/pa/comp/CE/Enforcement Actions DL/NOP_Order_NP12-19_NP12-22_20120427.pdf" xr:uid="{E97DB2C3-5D6B-4429-980E-23428CB494EF}"/>
    <hyperlink ref="N120" r:id="rId779" display="http://www.nerc.com/pa/comp/CE/Enforcement Actions DL/Public_FinalFiled_NOP_NOC_1076.pdf" xr:uid="{63819464-0841-4AF0-9BC4-D29F7C06B587}"/>
    <hyperlink ref="O120" r:id="rId780" display="http://www.nerc.com/pa/comp/CE/Enforcement Actions DL/NOP_Order_NP12-19_NP12-22_20120427.pdf" xr:uid="{4FBB70E2-CFC6-4BD6-A7CD-B9F82326A67B}"/>
    <hyperlink ref="N114" r:id="rId781" display="http://www.nerc.com/pa/comp/CE/Enforcement Actions DL/FinalFiled_February_2012_FFT_20120229.pdf" xr:uid="{443853EF-710F-4CB4-AAFB-F3912872E0FC}"/>
    <hyperlink ref="P114" r:id="rId782" display="http://www.nerc.com/pa/comp/CE/Enforcement Actions DL/Public_FinalFiled_February_FFT_20120229.xls" xr:uid="{66C49EC6-F42B-4D30-8009-3FB83E5F0377}"/>
    <hyperlink ref="O114" r:id="rId783" display="http://www.nerc.com/pa/comp/CE/Enforcement Actions DL/OrderConditionallyAcceptingNewEnfocementMechFiling_031512.pdf" xr:uid="{759EC031-60BB-42A6-BA85-02F858864B4C}"/>
    <hyperlink ref="N115" r:id="rId784" display="http://www.nerc.com/pa/comp/CE/Enforcement Actions DL/FinalFiled_February_Spreadsheet_NOP_20120229.pdf" xr:uid="{4B3BD08B-DA8D-49B8-9013-F8ECCF9D03CF}"/>
    <hyperlink ref="P115" r:id="rId785" display="http://www.nerc.com/pa/comp/CE/Enforcement Actions DL/FinalFiled_A-2(PUBLIC_CIP_Violations)_20120229.xls" xr:uid="{236D33E0-B0E3-4C42-A88A-2A365DC712A0}"/>
    <hyperlink ref="O115" r:id="rId786" display="http://www.nerc.com/pa/comp/CE/Enforcement Actions DL/NOP_Order_NP12-14_NP12-18_20120330.pdf" xr:uid="{D5DB9873-560E-402C-8A49-1EA58ACAD53C}"/>
    <hyperlink ref="N111" r:id="rId787" display="http://www.nerc.com/pa/comp/CE/Enforcement Actions DL/FinalFiled_January_2012_FFT_20120131.pdf" xr:uid="{A01F1F39-DD29-4877-A5C1-D7674F8E820E}"/>
    <hyperlink ref="O111" r:id="rId788" display="http://www.nerc.com/pa/comp/CE/Enforcement Actions DL/OrderConditionallyAcceptingNewEnfocementMechFiling_031512.pdf" xr:uid="{05A8025F-110C-44AA-8C23-9A0B2659C7DF}"/>
    <hyperlink ref="N112" r:id="rId789" display="http://www.nerc.com/pa/comp/CE/Enforcement Actions DL/FinalFiled_January_Spreadsheet_NOP_20120131.pdf" xr:uid="{F952878B-4ED2-41A1-937F-F89B72F877D0}"/>
    <hyperlink ref="P112" r:id="rId790" display="http://www.nerc.com/pa/comp/CE/Enforcement Actions DL/FinalFiled_A-2(PUBLIC_CIP_Violations)_20120131_rev2.xlsx" xr:uid="{2CE41A40-1EC6-48DF-92B3-8965DDB76FCC}"/>
    <hyperlink ref="O112" r:id="rId791" display="http://www.nerc.com/pa/comp/CE/Enforcement Actions DL/NOP_Order_NP12-11_NP13_20120301.pdf" xr:uid="{8FCEC731-B121-4EE0-9363-F8276220F84A}"/>
    <hyperlink ref="N113" r:id="rId792" display="http://www.nerc.com/pa/comp/CE/Enforcement Actions DL/Public_FinalFiled_NOP_NOC-976.pdf" xr:uid="{2002F8EF-BC88-446B-8449-3CB65D8C6C2E}"/>
    <hyperlink ref="O113" r:id="rId793" display="http://www.nerc.com/pa/comp/CE/Enforcement Actions DL/NOP_Order_NP12-11_NP13_20120301.pdf" xr:uid="{2989EC6C-7472-41E6-9ACD-EE6EF355B967}"/>
    <hyperlink ref="N187" r:id="rId794" display="http://www.nerc.com/pa/comp/CE/Enforcement Actions DL/Public_FinalFiled_NOP_NOC-2226.pdf" xr:uid="{556886D3-90FD-4F93-BE57-71B294412611}"/>
    <hyperlink ref="O187" r:id="rId795" display="http://www.nerc.com/pa/comp/CE/Enforcement Actions DL/NOP_Order_NP14-11_NP14-26_20140129.pdf" xr:uid="{701BF4B4-7BD6-467F-BBAF-CAFA29F0B428}"/>
    <hyperlink ref="N188" r:id="rId796" display="http://www.nerc.com/pa/comp/CE/Enforcement Actions DL/Public_FinalFiled_NOP_NOC-2237.pdf" xr:uid="{6576CFFC-6823-49EE-ABDA-6A88B17C3731}"/>
    <hyperlink ref="O188" r:id="rId797" display="http://www.nerc.com/pa/comp/CE/Enforcement Actions DL/NOP_Order_NP14-11_NP14-26_20140129.pdf" xr:uid="{741A1192-A337-4447-92BD-79704446C537}"/>
    <hyperlink ref="N189" r:id="rId798" display="http://www.nerc.com/pa/comp/CE/Enforcement Actions DL/Public_FinalFiled_NOP_NOC-2240.pdf" xr:uid="{76495C43-A743-4579-9FAD-F36F185B8426}"/>
    <hyperlink ref="O189" r:id="rId799" display="http://www.nerc.com/pa/comp/CE/Enforcement Actions DL/NOP_Order_NP14-11_NP14-26_20140129.pdf" xr:uid="{04598BE1-DFDA-4743-982B-9A517D3A33A0}"/>
    <hyperlink ref="N190" r:id="rId800" display="http://www.nerc.com/pa/comp/CE/Enforcement Actions DL/Public_FinalFiled_NOP_NOC-1792.pdf" xr:uid="{9B539FEB-B3C7-4EFD-A4D5-B259D570DAE0}"/>
    <hyperlink ref="O190" r:id="rId801" display="http://www.nerc.com/pa/comp/CE/Enforcement Actions DL/NOP_Order_NP14-11_NP14-26_20140129.pdf" xr:uid="{2FE68C71-8481-4053-AAA0-C30114189AD4}"/>
    <hyperlink ref="N180" r:id="rId802" display="http://www.nerc.com/pa/comp/CE/Enforcement Actions DL/Public_FinalFiled_NOP_NOC-2234.pdf" xr:uid="{34E58156-3008-4E53-B1D7-06AC22FE4D5B}"/>
    <hyperlink ref="O180" r:id="rId803" display="http://www.nerc.com/pa/comp/CE/Enforcement Actions DL/NOP_Order_NP14-11_NP14-26_20140129.pdf" xr:uid="{A7A87606-5B66-4108-A959-6F96B48AFBE7}"/>
    <hyperlink ref="N191" r:id="rId804" display="http://www.nerc.com/pa/comp/CE/Enforcement Actions DL/Public_FinalFiled_NOP_NOC-2242.pdf" xr:uid="{4E70C7F5-647C-4072-B2FC-760C2F404A14}"/>
    <hyperlink ref="O191" r:id="rId805" display="http://www.nerc.com/pa/comp/CE/Enforcement Actions DL/NOP_Order_NP14-11_NP14-26_20140129.pdf" xr:uid="{C18C6933-EF06-4B00-8B1F-8288673EA798}"/>
    <hyperlink ref="N181" r:id="rId806" display="http://www.nerc.com/pa/comp/CE/Enforcement Actions DL/Public_FinalFiled_NOP_NOC-2236.pdf" xr:uid="{57FFDF17-F7F6-4719-B47F-4C219F70B714}"/>
    <hyperlink ref="O181" r:id="rId807" display="http://www.nerc.com/pa/comp/CE/Enforcement Actions DL/NOP_Order_NP14-11_NP14-26_20140129.pdf" xr:uid="{E08D221F-0EFC-41F7-99EC-3E0DD60A5B2D}"/>
    <hyperlink ref="N182" r:id="rId808" display="http://www.nerc.com/pa/comp/CE/Enforcement Actions DL/Public_FinalFiled_NOP_NOC-2232_ERRATA.pdf" xr:uid="{E1C036E9-A933-4C16-928E-61AFFA587F59}"/>
    <hyperlink ref="P182" r:id="rId809" display="http://www.nerc.com/pa/comp/CE/Enforcement Actions DL/FinalFiled_Errata_NOP_NOC-2232.pdf" xr:uid="{D00BB1C0-FE8A-408A-8264-7EC8FBB80F09}"/>
    <hyperlink ref="O182" r:id="rId810" display="http://www.nerc.com/pa/comp/CE/Enforcement Actions DL/NOP_Order_NP14-11_NP14-26_20140129.pdf" xr:uid="{1B718977-F753-4A3F-927E-712D6671D6EA}"/>
    <hyperlink ref="N183" r:id="rId811" display="http://www.nerc.com/pa/comp/CE/Enforcement Actions DL/Public_FinalFiled_NOP_NOC-2243.pdf" xr:uid="{D18847B8-D89E-4590-BF6C-231C7EB3BD01}"/>
    <hyperlink ref="O183" r:id="rId812" display="http://www.nerc.com/pa/comp/CE/Enforcement Actions DL/NOP_Order_NP14-11_NP14-26_20140129.pdf" xr:uid="{71E31F0A-A94C-45BE-A2A1-01EA905B5DFF}"/>
    <hyperlink ref="N184" r:id="rId813" display="http://www.nerc.com/pa/comp/CE/Enforcement Actions DL/Public_FinalFiled_NOP_NOC-2218.pdf" xr:uid="{FBA2BAB5-B4AE-426F-A5DC-550CFFFD92BD}"/>
    <hyperlink ref="O184" r:id="rId814" display="http://www.nerc.com/pa/comp/CE/Enforcement Actions DL/NOP_Order_NP14-11_NP14-26_20140129.pdf" xr:uid="{FA24F852-092E-4EEB-AA92-F7063D80BC47}"/>
    <hyperlink ref="N185" r:id="rId815" display="http://www.nerc.com/pa/comp/CE/Enforcement Actions DL/Public_FinalFiled_NOP_NOC-2241.pdf" xr:uid="{B831776B-658A-4BA9-AB00-14CF5977A67C}"/>
    <hyperlink ref="O185" r:id="rId816" display="http://www.nerc.com/pa/comp/CE/Enforcement Actions DL/NOP_Order_NP14-11_NP14-26_20140129.pdf" xr:uid="{5B01C607-CE7E-4C65-939A-7660E2D01C47}"/>
    <hyperlink ref="N186" r:id="rId817" display="http://www.nerc.com/pa/comp/CE/Enforcement Actions DL/FinalFiled_December_Spreadsheet_NOP_20131230.pdf" xr:uid="{4D4DF102-F4CB-4B20-8078-54057C2F56F9}"/>
    <hyperlink ref="P186" r:id="rId818" display="http://www.nerc.com/pa/comp/CE/Enforcement Actions DL/FinalFiled_A-2(PUBLIC_CIP_Violations)_20131230_rev.xlsx" xr:uid="{EA4DDEB3-6198-4B12-92F1-7E5E0CCA9722}"/>
    <hyperlink ref="O186" r:id="rId819" display="http://www.nerc.com/pa/comp/CE/Enforcement Actions DL/NOP_Order_NP14-11_NP14-26_20140129.pdf" xr:uid="{2C5051D1-E2CA-4B30-A8C7-F96E0F73EABD}"/>
    <hyperlink ref="N179" r:id="rId820" display="http://www.nerc.com/pa/comp/CE/Enforcement Actions DL/FinalFiled_November_Spreadsheet_NOP_20131127.pdf" xr:uid="{2A30C8F5-F3A7-41D0-929D-6DDE0003F72F}"/>
    <hyperlink ref="P179" r:id="rId821" display="http://www.nerc.com/pa/comp/CE/Enforcement Actions DL/FinalFiled_A-2(PUBLIC_CIP_Violations)_20131127.xlsx" xr:uid="{9B391489-CDF9-4995-B8C7-76AE622EA54F}"/>
    <hyperlink ref="O179" r:id="rId822" display="http://www.nerc.com/pa/comp/CE/Enforcement Actions DL/NOP_Order_NP14-6_NP14-10_20131227.pdf" xr:uid="{84D7AD0F-6B6B-42FA-A79E-1443B665E17A}"/>
    <hyperlink ref="N177" r:id="rId823" display="http://www.nerc.com/pa/comp/CE/Enforcement Actions DL/Public_FinalFiled_NOP_NOC-2178.pdf" xr:uid="{98D1CB84-2AED-43A4-A497-488B63E4CD43}"/>
    <hyperlink ref="O177" r:id="rId824" display="http://www.nerc.com/pa/comp/CE/Enforcement Actions DL/NOP_Order_NP14-1_NP14-5_20131129.pdf" xr:uid="{E39CC669-08E7-49C2-81BE-540C71E2FDA5}"/>
    <hyperlink ref="N178" r:id="rId825" display="http://www.nerc.com/pa/comp/CE/Enforcement Actions DL/FinalFiled_October_Spreadsheet_NOP_20131030.pdf" xr:uid="{E07F99E7-CF0E-4DF1-AE7B-597801A8A46D}"/>
    <hyperlink ref="P178" r:id="rId826" display="http://www.nerc.com/pa/comp/CE/Enforcement Actions DL/FinalFiled_A-2(PUBLIC_CIP_Violations)_20131030.xlsx" xr:uid="{AABFEEC3-D367-4E2A-8BC1-59954AF228CB}"/>
    <hyperlink ref="O178" r:id="rId827" display="http://www.nerc.com/pa/comp/CE/Enforcement Actions DL/NOP_Order_NP14-1_NP14-5_20131129.pdf" xr:uid="{B7A3658B-5D57-4349-B89B-E9B802E6A9C3}"/>
    <hyperlink ref="N175" r:id="rId828" display="http://www.nerc.com/pa/comp/CE/Enforcement Actions DL/FinalFiled_September_Spreadsheet_NOP_20130930.pdf" xr:uid="{3B68E350-B58F-47EB-9218-E78A1972FB2B}"/>
    <hyperlink ref="P175" r:id="rId829" display="http://www.nerc.com/pa/comp/CE/Enforcement Actions DL/FinalFiled_A-2(PUBLIC_CIP_Violations)_20130930.xlsx" xr:uid="{79234D90-DC99-4389-97D1-41056CE0D1F7}"/>
    <hyperlink ref="O175" r:id="rId830" display="http://www.nerc.com/pa/comp/CE/Enforcement Actions DL/NOP_Order_NP13-52_NP13-57_20131030.pdf" xr:uid="{AEF47206-DDBD-4877-97AD-DEDADB12868F}"/>
    <hyperlink ref="N176" r:id="rId831" display="http://www.nerc.com/pa/comp/CE/Enforcement Actions DL/Public_FinalFiled_NOP_NOC-1940.pdf" xr:uid="{881F21A2-395A-4B32-9D3B-8DFFF99E2DC4}"/>
    <hyperlink ref="O176" r:id="rId832" display="http://www.nerc.com/pa/comp/CE/Enforcement Actions DL/NOP_Order_NP13-52_NP13-57_20131030.pdf" xr:uid="{0637FCFA-5B65-4654-AF93-A6253CE634B3}"/>
    <hyperlink ref="N174" r:id="rId833" display="http://www.nerc.com/pa/comp/CE/Enforcement Actions DL/FinalFiled_August_Spreadsheet_NOP_20130829.pdf" xr:uid="{3E95BDA0-F656-4207-8819-C3E93791AFDB}"/>
    <hyperlink ref="O174" r:id="rId834" display="http://www.nerc.com/pa/comp/CE/Enforcement Actions DL/NOP_Order_NP13-48_NP13-51_20130927.pdf" xr:uid="{4EFD8E97-AC39-4A45-96EA-BE226E35FB3E}"/>
    <hyperlink ref="N171" r:id="rId835" display="http://www.nerc.com/pa/comp/CE/Enforcement Actions DL/Public_FinalFiled_NOP_NOC-1998.pdf" xr:uid="{178BCC54-3095-485A-9D6F-9A9430067B40}"/>
    <hyperlink ref="O171" r:id="rId836" display="http://www.nerc.com/pa/comp/CE/Enforcement Actions DL/NOP_Order_NP13-42_NP13-47_20130830.pdf" xr:uid="{70F6B981-EDE6-4F61-B568-EFE7BE6606AB}"/>
    <hyperlink ref="N172" r:id="rId837" display="http://www.nerc.com/pa/comp/CE/Enforcement Actions DL/FinalFiled_July_Spreadsheet_NOP_20130731.pdf" xr:uid="{A78EF903-310C-4E4E-A16C-11A070767528}"/>
    <hyperlink ref="P172" r:id="rId838" display="http://www.nerc.com/pa/comp/CE/Enforcement Actions DL/FinalFiled_A-2(PUBLIC_CIP_Violations)_20130731.xlsx" xr:uid="{58CDA8C8-A110-408D-95F8-FC087206E703}"/>
    <hyperlink ref="O172" r:id="rId839" display="http://www.nerc.com/pa/comp/CE/Enforcement Actions DL/NOP_Order_NP13-42_NP13-47_20130830.pdf" xr:uid="{187C5C28-29B8-47AF-AFEE-40CB8BA98341}"/>
    <hyperlink ref="N173" r:id="rId840" display="http://www.nerc.com/pa/comp/CE/Enforcement Actions DL/Public_FinalFiled_NOP_NOC-2055.pdf" xr:uid="{DC15FB4B-4C22-4C26-8482-FA846777FE8D}"/>
    <hyperlink ref="O173" r:id="rId841" display="http://www.nerc.com/pa/comp/CE/Enforcement Actions DL/NOP_Order_NP13-42_NP13-47_20130830.pdf" xr:uid="{69A806EC-2845-46CC-8E70-67C5A1BAED3E}"/>
    <hyperlink ref="N169" r:id="rId842" display="http://www.nerc.com/pa/comp/CE/Enforcement Actions DL/FinalFiled_June_2013_FFT_20130627.pdf" xr:uid="{79F0C1D4-F190-4906-9572-C4CC3C7FE187}"/>
    <hyperlink ref="P169" r:id="rId843" display="http://www.nerc.com/pa/comp/CE/Enforcement Actions DL/FinalFiled_A-2(PUBLIC_CIP_FFT)_20130627.xlsx" xr:uid="{737381D9-B270-4397-9628-34C6A193119B}"/>
    <hyperlink ref="N170" r:id="rId844" display="http://www.nerc.com/pa/comp/CE/Enforcement Actions DL/FinalFiled_June_Spreadsheet_NOP_20130627.pdf" xr:uid="{FB414A1D-1671-451A-B935-86E92209A324}"/>
    <hyperlink ref="P170" r:id="rId845" display="http://www.nerc.com/pa/comp/CE/Enforcement Actions DL/FinalFiled_A-2(PUBLIC_CIP_Violations)_20130627.xlsx" xr:uid="{857BBC98-EB32-46DA-BBBA-67ED9A8AD2A8}"/>
    <hyperlink ref="O170" r:id="rId846" display="http://www.nerc.com/pa/comp/CE/Enforcement Actions DL/NOP_Order_NP13-40_NP13-41_20130726.pdf" xr:uid="{3F172AE5-5646-479F-9ACC-2B4BD09343D0}"/>
    <hyperlink ref="N165" r:id="rId847" display="http://www.nerc.com/pa/comp/CE/Enforcement Actions DL/FinalFiled_May_2013_20130530.pdf" xr:uid="{61266564-521D-4B8F-A366-8DAEC0539737}"/>
    <hyperlink ref="P165" r:id="rId848" display="http://www.nerc.com/pa/comp/CE/Enforcement Actions DL/FinalFiled_A-2(PUBLIC_CIP_FFT)_20130530.xlsx" xr:uid="{F2743659-9197-43FD-AD08-8856F430CDDB}"/>
    <hyperlink ref="N166" r:id="rId849" display="http://www.nerc.com/pa/comp/CE/Enforcement Actions DL/FinalFiled_May_Spreadsheet_NOP_20130530.pdf" xr:uid="{252A2A2F-746D-4C28-866F-D5C9F6C485F5}"/>
    <hyperlink ref="P166" r:id="rId850" display="http://www.nerc.com/pa/comp/CE/Enforcement Actions DL/FinalFiled_A-2(PUBLIC_CIP_Violations)_20130530_errata.xlsx" xr:uid="{0AE107FF-441A-4F89-9C39-23D3B224E2FF}"/>
    <hyperlink ref="O166" r:id="rId851" display="http://www.nerc.com/pa/comp/CE/Enforcement Actions DL/NOP_Order_NP13-34_NP13-39_20130628.pdf" xr:uid="{5E1841A3-3AD3-40FC-80B8-0F1A9E79C121}"/>
    <hyperlink ref="N167" r:id="rId852" display="http://www.nerc.com/pa/comp/CE/Enforcement Actions DL/Public_FinalFiled_NOP_NOC-1290.pdf" xr:uid="{43C6766A-8821-478C-B6A1-461A1F82421E}"/>
    <hyperlink ref="N168" r:id="rId853" display="http://www.nerc.com/pa/comp/CE/Enforcement Actions DL/Public_FinalFiled_NOP_NOC-1859.pdf" xr:uid="{37DA11D5-6E0E-42B0-BD97-67DE2CDE83D2}"/>
    <hyperlink ref="N162" r:id="rId854" display="http://www.nerc.com/pa/comp/CE/Enforcement Actions DL/FinalFiled_April_2013_FFT_20130430.pdf" xr:uid="{A5058780-42E5-4A5D-AC83-8521FBBB81E9}"/>
    <hyperlink ref="P162" r:id="rId855" display="http://www.nerc.com/pa/comp/CE/Enforcement Actions DL/FinalFiled_A-2(PUBLIC_CIP_FFT)_20130430.xlsx" xr:uid="{0BF69753-4A35-49C5-A43E-9E086B989026}"/>
    <hyperlink ref="N163" r:id="rId856" display="http://www.nerc.com/pa/comp/CE/Enforcement Actions DL/FinalFiled_April_Spreadsheet_NOP_20130430.pdf" xr:uid="{FCCBBA5A-5B11-487E-B9A8-5824FD4C34C6}"/>
    <hyperlink ref="N164" r:id="rId857" display="http://www.nerc.com/pa/comp/CE/Enforcement Actions DL/Public_FinalFiled_NOP_NOC-1827.pdf" xr:uid="{685510F3-A991-42CE-9CA5-9E79B166F7CD}"/>
    <hyperlink ref="O164" r:id="rId858" display="http://www.nerc.com/pa/comp/CE/Enforcement Actions DL/NOP_Order_NP13-31_NP13-33_20130530.pdf" xr:uid="{CD23F2B0-2B5D-4C8F-868A-F7AFE43072E5}"/>
    <hyperlink ref="N161" r:id="rId859" display="http://www.nerc.com/pa/comp/CE/Enforcement Actions DL/Public_FinalFiled_NOP_NOC-1628.pdf" xr:uid="{D4BC8D0C-61B5-4CC0-9B66-B1FF7AE8E370}"/>
    <hyperlink ref="P161" r:id="rId860" display="http://www.nerc.com/pa/comp/CE/Enforcement Actions DL/Public_FinalFiled_Errata_NOP_NOC-1628.pdf" xr:uid="{42152380-4A8A-4A71-A843-6BF3ABF48541}"/>
    <hyperlink ref="N159" r:id="rId861" display="http://www.nerc.com/pa/comp/CE/Enforcement Actions DL/FinalFiled_March_Spreadsheet_NOP_20130327.pdf" xr:uid="{22A081AB-D9C6-4BD1-87A2-EA91F54D6F48}"/>
    <hyperlink ref="N160" r:id="rId862" display="http://www.nerc.com/pa/comp/CE/Enforcement Actions DL/Public_FinalFiled_NOP_NOC-1329.pdf" xr:uid="{9315959D-7C20-4D50-8761-43FDD866EBBB}"/>
    <hyperlink ref="O160" r:id="rId863" display="http://www.nerc.com/pa/comp/CE/Enforcement Actions DL/NOP_Order_NP13-28_NP13-30_20130426.pdf" xr:uid="{AC0DC5E9-EF25-488F-9EFA-683F99B913A2}"/>
    <hyperlink ref="N156" r:id="rId864" display="http://www.nerc.com/pa/comp/CE/Enforcement Actions DL/FinalFiled_Feb_2013_FFT_20130228.pdf" xr:uid="{17481A96-F054-4A81-BD69-F2A862C1989F}"/>
    <hyperlink ref="P156" r:id="rId865" display="http://www.nerc.com/pa/comp/CE/Enforcement Actions DL/FinalFiled_A-2(PUBLIC_CIP_FFT)_20130228.xlsx" xr:uid="{208A6B4A-F214-4256-84C6-6E8CEDF4CCD5}"/>
    <hyperlink ref="N157" r:id="rId866" display="http://www.nerc.com/pa/comp/CE/Enforcement Actions DL/FinalFiled_February_Spreadsheet_NOP_20130228.pdf" xr:uid="{62F0BEEE-9F9E-4159-85B0-65770D680589}"/>
    <hyperlink ref="N158" r:id="rId867" display="http://www.nerc.com/pa/comp/CE/Enforcement Actions DL/Public_FinalFiled_NOP_NOC-1333.pdf" xr:uid="{C91A0FB9-9838-4879-9DA2-D4E2D416661C}"/>
    <hyperlink ref="O158" r:id="rId868" display="http://www.nerc.com/pa/comp/CE/Enforcement Actions DL/NOP_Order_NP13-24_NP13-27_20130329.pdf" xr:uid="{FB888E39-D62D-43A8-B7D4-74A519A1840C}"/>
    <hyperlink ref="N153" r:id="rId869" display="http://www.nerc.com/pa/comp/CE/Enforcement Actions DL/FinalFiled_Jan_2013_FFT_20130131.pdf" xr:uid="{5C198865-1A34-4A61-9D3E-E32D9D60CA99}"/>
    <hyperlink ref="P153" r:id="rId870" display="http://www.nerc.com/pa/comp/CE/Enforcement Actions DL/FinalFiled_A-2(PUBLIC_CIP_FFT)_20130131.xlsx" xr:uid="{5A230B10-6C52-4B0C-88CC-890737B318A8}"/>
    <hyperlink ref="N154" r:id="rId871" display="http://www.nerc.com/pa/comp/CE/Enforcement Actions DL/FinalFiled_January_Spreadsheet_NOP_20130131.pdf" xr:uid="{49E93DFD-4D8D-46DE-9718-683DCF43B21F}"/>
    <hyperlink ref="P154" r:id="rId872" display="http://www.nerc.com/pa/comp/CE/Enforcement Actions DL/FinalFiled_A-2(PUBLIC_CIP_Violations)_20130131.xlsx" xr:uid="{338BF1FD-8D77-4FBA-B987-1546E1409E6B}"/>
    <hyperlink ref="O154" r:id="rId873" display="http://www.nerc.com/pa/comp/CE/Enforcement Actions DL/NOP_Order_NP13-21_NP13-23_20130301.pdf" xr:uid="{EF4C3F39-C265-49E5-9A37-65B148084666}"/>
    <hyperlink ref="N155" r:id="rId874" display="http://www.nerc.com/pa/comp/CE/Enforcement Actions DL/Public_FinalFiled_NOP_NOC-1030.pdf" xr:uid="{80C5AB33-71BA-4C3A-95F8-8B31A075A691}"/>
    <hyperlink ref="O155" r:id="rId875" display="http://www.nerc.com/pa/comp/CE/Enforcement Actions DL/NOP_Order_NP13-21_NP13-23_20130301.pdf" xr:uid="{2E16094B-2EC1-4D02-8D7A-074D99523B90}"/>
    <hyperlink ref="O105" r:id="rId876" display="http://www.qa.nerc.com/pa/comp/CE/Enforcement Actions DL/NOP_Order_NP12-3_NP12-5_20111230.pdf" xr:uid="{B9E0F068-7962-46EE-9366-BF7A5758DBA7}"/>
    <hyperlink ref="P105" r:id="rId877" display="http://www.nerc.com/pa/comp/CE/Enforcement Actions DL/FinalFiled_A-2(PUBLIC_CIP_Violations)_20111130.xlsx" xr:uid="{DA9C506E-84C0-492E-A077-BF9670D076BD}"/>
    <hyperlink ref="N106" r:id="rId878" display="http://www.nerc.com/pa/comp/CE/Enforcement Actions DL/Public_FinalFiled_NOP_NOC-958.pdf" xr:uid="{8CBED23C-D751-4467-89AC-57A1AD208D11}"/>
    <hyperlink ref="O106" r:id="rId879" display="http://www.nerc.com/pa/comp/CE/Enforcement Actions DL/NOP_Order_NP12-3_NP12-5_20111230.pdf" xr:uid="{99311CC9-656B-4B96-9B63-46F49BEDEB2A}"/>
    <hyperlink ref="O107" r:id="rId880" display="http://www.nerc.com/pa/comp/CE/Enforcement Actions DL/NOP_Order_NP12-3_NP12-5_20111230.pdf" xr:uid="{B451F4CC-4C1D-44B9-A4FB-3D3A922283C8}"/>
    <hyperlink ref="N107" r:id="rId881" display="http://www.nerc.com/pa/comp/CE/Enforcement Actions DL/Public_FinalFiled_NOP_NOC-975.pdf" xr:uid="{D8B67998-164B-44F9-A2BA-DE1FB2DA4E14}"/>
    <hyperlink ref="P102" r:id="rId882" display="http://www.nerc.com/pa/comp/CE/Enforcement Actions DL/FinalFiled_A-2(PUBLIC_CIP_Non-CIP_Violations)_20111031.xls" xr:uid="{F1F3F75E-6622-4240-90B8-5A2B51169973}"/>
    <hyperlink ref="O102" r:id="rId883" display="http://www.nerc.com/pa/comp/CE/Enforcement Actions DL/NOP_Order_NP12-1_NP12-2_20111130.pdf" xr:uid="{F4D1EBC2-551E-4D76-8677-1565FA463B84}"/>
    <hyperlink ref="O103" r:id="rId884" display="http://www.nerc.com/pa/comp/CE/Enforcement Actions DL/NOP_Order_NP12-6_NP12-10_20120127.pdf" xr:uid="{04080CB7-688E-481E-81D5-19D2880C838D}"/>
    <hyperlink ref="N103" r:id="rId885" display="http://www.nerc.com/pa/comp/CE/Enforcement Actions DL/FinalFiled_December_Spreadsheet_NOP_20111230.pdf" xr:uid="{371D0424-F09C-414E-ABB4-583AED05EE40}"/>
    <hyperlink ref="P103" r:id="rId886" display="http://www.nerc.com/pa/comp/CE/Enforcement Actions DL/FinalFiled_A-2(PUBLIC_CIP_Violations)_20111230_rev2.xlsx" xr:uid="{4A624BE4-0B33-463F-B942-2AE2F81F543D}"/>
    <hyperlink ref="O99" r:id="rId887" display="http://www.nerc.com/pa/comp/CE/Enforcement Actions DL/NOP_Order_NP11-267_NP11-270_20111028.pdf" xr:uid="{4CD77B62-8684-46B9-98D3-450B70D2BCF3}"/>
    <hyperlink ref="P99" r:id="rId888" display="http://www.nerc.com/pa/comp/CE/Enforcement Actions DL/FinalFiled_A-2(PUBLIC_CIP_Non-CIP_Violations)_20110930.xlsx" xr:uid="{B3E474B6-6525-4730-AC03-F50864AADBC0}"/>
    <hyperlink ref="O100" r:id="rId889" display="http://www.nerc.com/pa/comp/CE/Enforcement Actions DL/NOP_Order_NP11-267_NP11-270_20111028.pdf" xr:uid="{F670BC97-AC6C-4BFF-8AFA-A7F5E8F23D85}"/>
    <hyperlink ref="N100" r:id="rId890" display="http://www.nerc.com/pa/comp/CE/Enforcement Actions DL/Public_FinalFiled_NOP_NOC-914.pdf" xr:uid="{81340DFA-B9AA-4BA9-AD99-014B9DEA2B43}"/>
    <hyperlink ref="O93" r:id="rId891" display="http://www.nerc.com/pa/comp/CE/Enforcement Actions DL/NOP_Order_NP11-260-NP11-266_20110930.pdf" xr:uid="{6C6BE8B6-2CD4-4E59-B6B3-D8DAA577BDAF}"/>
    <hyperlink ref="P93" r:id="rId892" display="http://www.nerc.com/pa/comp/CE/Enforcement Actions DL/FinalFiled_A-2(PUBLIC_CIP_Non-CIP_Violations)_20110831.xlsx" xr:uid="{6BA18990-CBB0-44A9-BC21-4F72C0647E7E}"/>
    <hyperlink ref="N93" r:id="rId893" display="http://www.nerc.com/pa/comp/CE/Enforcement Actions DL/FinalFiled_ACP_NOP_20110831.pdf" xr:uid="{C92217FF-F0B0-4F28-AB21-BAA03E575FFD}"/>
    <hyperlink ref="O94" r:id="rId894" display="http://www.nerc.com/pa/comp/CE/Enforcement Actions DL/NOP_Order_NP11-260-NP11-266_20110930.pdf" xr:uid="{3EB5C6FE-1447-44B6-AEEB-C4F31EBE29D7}"/>
    <hyperlink ref="N94" r:id="rId895" display="http://www.nerc.com/pa/comp/CE/Enforcement Actions DL/Public_FinalFiled_ANOP_NOC-887.pdf" xr:uid="{6E04D9AD-DB24-4761-823E-371B35C8D676}"/>
    <hyperlink ref="O96" r:id="rId896" display="http://www.nerc.com/pa/comp/CE/Enforcement Actions DL/NOP_Order_NP11-260-NP11-266_20110930.pdf" xr:uid="{2595D729-98B6-4D5E-8F92-9FB15EA6D955}"/>
    <hyperlink ref="N96" r:id="rId897" display="http://www.nerc.com/pa/comp/CE/Enforcement Actions DL/Public_FinalFiled_ANOP_NOC-886.pdf" xr:uid="{E8689D3A-228F-4A97-9A13-6FEE004F00FA}"/>
    <hyperlink ref="O95" r:id="rId898" display="http://www.nerc.com/pa/comp/CE/Enforcement Actions DL/NOP_Order_NP11-260-NP11-266_20110930.pdf" xr:uid="{A0D5AF09-8971-468E-A433-4194018CC9FA}"/>
    <hyperlink ref="N95" r:id="rId899" display="http://www.nerc.com/pa/comp/CE/Enforcement Actions DL/Public_FinalFiled_ANOP_NOC-893.pdf" xr:uid="{18FEEDFF-8B1D-438B-8688-0BD98C5BD380}"/>
    <hyperlink ref="O97" r:id="rId900" display="http://www.nerc.com/pa/comp/CE/Enforcement Actions DL/NOP_Order_NP11-260-NP11-266_20110930.pdf" xr:uid="{87774998-C86C-486E-916F-C540BFAF4926}"/>
    <hyperlink ref="N97" r:id="rId901" display="http://www.nerc.com/pa/comp/CE/Enforcement Actions DL/Public_FinalFiled_ANOP_NOC-879.pdf" xr:uid="{5AED45D5-B865-4A29-BCAF-BD51B80F8C52}"/>
    <hyperlink ref="O81" r:id="rId902" display="http://www.nerc.com/pa/comp/CE/Enforcement Actions DL/NOP_Order_NP11-239_NP11-253(minus_NP11-238)_20110829.pdf" xr:uid="{26D6433C-0705-4A44-B000-217310A2B633}"/>
    <hyperlink ref="N81" r:id="rId903" display="http://www.nerc.com/pa/comp/CE/Enforcement Actions DL/Public_FinalFiled_ANOP_NOC-840.pdf" xr:uid="{390ECDCA-8AB0-40C2-A105-E0A7980A1989}"/>
    <hyperlink ref="O82" r:id="rId904" display="http://www.nerc.com/pa/comp/CE/Enforcement Actions DL/NOP_Order_NP11-239_NP11-253(minus_NP11-238)_20110829.pdf" xr:uid="{B18BA570-4427-4304-BDB8-B0B04E7EF4EF}"/>
    <hyperlink ref="N82" r:id="rId905" display="http://www.nerc.com/pa/comp/CE/Enforcement Actions DL/Public_FinalFiled_ANOP_NOC-845.pdf" xr:uid="{B13D3CCC-8DCE-4C1D-9655-1F4A6036E81B}"/>
    <hyperlink ref="O83" r:id="rId906" display="http://www.nerc.com/pa/comp/CE/Enforcement Actions DL/NOP_Order_NP11-239_NP11-253(minus_NP11-238)_20110829.pdf" xr:uid="{C6967AE9-67FB-4091-94D2-BBB3B59B4DF4}"/>
    <hyperlink ref="N83" r:id="rId907" display="http://www.nerc.com/pa/comp/CE/Enforcement Actions DL/Public_FinalFiled_ANOP_NOC-880.pdf" xr:uid="{BD95C6E8-CFB2-4193-ACE6-6166F8C530F6}"/>
    <hyperlink ref="O84" r:id="rId908" display="http://www.nerc.com/pa/comp/CE/Enforcement Actions DL/NOP_Order_NP11-239_NP11-253(minus_NP11-238)_20110829.pdf" xr:uid="{489DE13B-EDD7-4128-8EE5-0C0A45E4312A}"/>
    <hyperlink ref="N84" r:id="rId909" display="http://www.nerc.com/pa/comp/CE/Enforcement Actions DL/Public_FinalFiled_ANOP_NOC-694.pdf" xr:uid="{17582399-DE67-43BA-A89B-9F8A39933989}"/>
    <hyperlink ref="O85" r:id="rId910" display="http://www.nerc.com/pa/comp/CE/Enforcement Actions DL/NOP_Order_NP11-239_NP11-253(minus_NP11-238)_20110829.pdf" xr:uid="{E4BA5842-49A5-43D8-A5CE-523A5C2D9B46}"/>
    <hyperlink ref="N85" r:id="rId911" display="http://www.nerc.com/pa/comp/CE/Enforcement Actions DL/Public_FinalFiled_ANOP_NOC-759.pdf" xr:uid="{2DA1EA0F-0C6D-46BE-B52B-723CB0C1D33B}"/>
    <hyperlink ref="O86" r:id="rId912" display="http://www.nerc.com/pa/comp/CE/Enforcement Actions DL/NOP_Order_NP11-239_NP11-253(minus_NP11-238)_20110829.pdf" xr:uid="{76A36C5D-CA22-457A-9C65-0155F3EF45AF}"/>
    <hyperlink ref="N86" r:id="rId913" display="http://www.nerc.com/pa/comp/CE/Enforcement Actions DL/Public_FinalFiled_ANOP_NOC-823.pdf" xr:uid="{4D4B12DC-8C8F-4E0D-81B2-D3B56AD4DE6E}"/>
    <hyperlink ref="O87" r:id="rId914" display="http://www.nerc.com/pa/comp/CE/Enforcement Actions DL/NOP_Order_NP11-239_NP11-253(minus_NP11-238)_20110829.pdf" xr:uid="{7F54119F-720C-4ADE-ABBE-7A30FD8B230D}"/>
    <hyperlink ref="N87" r:id="rId915" display="http://www.nerc.com/pa/comp/CE/Enforcement Actions DL/Public_FinalFiled_ANOP_NOC-857.pdf" xr:uid="{605C4C41-7532-4B2F-B7BB-03AFF362CB26}"/>
    <hyperlink ref="O88" r:id="rId916" display="http://www.nerc.com/pa/comp/CE/Enforcement Actions DL/NOP_Order_NP11-239_NP11-253(minus_NP11-238)_20110829.pdf" xr:uid="{3C344286-28F0-4E2D-8A27-0D4C25B24F2F}"/>
    <hyperlink ref="N88" r:id="rId917" display="http://www.nerc.com/pa/comp/CE/Enforcement Actions DL/Public_FinalFiled_ANOP_NOC-838.pdf" xr:uid="{D06D303F-6EA3-4B25-B142-0F0B18F466FF}"/>
    <hyperlink ref="O89" r:id="rId918" display="http://www.nerc.com/pa/comp/CE/Enforcement Actions DL/NOP_Order_NP11-239_NP11-253(minus_NP11-238)_20110829.pdf" xr:uid="{C5A2D15B-8CD4-4A0C-8AE6-E3362E33D77E}"/>
    <hyperlink ref="N89" r:id="rId919" display="http://www.nerc.com/pa/comp/CE/Enforcement Actions DL/Public_FinalFiled_ANOP_NOC-843.pdf" xr:uid="{9AE49830-3CA2-4E5B-AB02-26940B69DCA7}"/>
    <hyperlink ref="O90" r:id="rId920" display="http://www.nerc.com/pa/comp/CE/Enforcement Actions DL/NOP_Order_NP11-239_NP11-253(minus_NP11-238)_20110829.pdf" xr:uid="{6E9C23FF-7FDD-41E7-8A4F-C7AF758C8F87}"/>
    <hyperlink ref="N90" r:id="rId921" display="http://www.nerc.com/pa/comp/CE/Enforcement Actions DL/Public_FinalFiled_ANOP_NOC-837.pdf" xr:uid="{F7957AAC-BC67-42BE-BECB-FD76FE70A565}"/>
    <hyperlink ref="O91" r:id="rId922" display="http://www.nerc.com/pa/comp/CE/Enforcement Actions DL/NOP_Order_NP11-239_NP11-253(minus_NP11-238)_20110829.pdf" xr:uid="{4227E1DC-8584-445F-B02D-606D6C44284A}"/>
    <hyperlink ref="N91" r:id="rId923" display="http://www.nerc.com/pa/comp/CE/Enforcement Actions DL/Public_FinalFiled_ANOP_NOC-751.pdf" xr:uid="{5DA7624E-106C-4D2E-8893-ADC4BFCB2D81}"/>
    <hyperlink ref="O69" r:id="rId924" display="http://www.nerc.com/pa/comp/CE/Enforcement Actions DL/NOP_Order_NP11-184_20110909.pdf" xr:uid="{4DD0F23C-FDE5-4C43-8AC2-DC46F812E8B3}"/>
    <hyperlink ref="N41" r:id="rId925" display="http://www.nerc.com/pa/comp/CE/Enforcement Actions DL/Public_FinalFiled_ANOP_NOC-596.pdf" xr:uid="{72DACB13-E4B4-4E15-BA4F-D08C899F363C}"/>
    <hyperlink ref="O151" r:id="rId926" display="http://www.nerc.com/pa/comp/CE/Enforcement Actions DL/NOP_Order_NP13-9_NP13-20_20130130.pdf" xr:uid="{2AC59BB6-E44B-4897-844B-90A455CBE49E}"/>
    <hyperlink ref="P151" r:id="rId927" display="http://www.nerc.com/pa/comp/CE/Enforcement Actions DL/FinalFiled_A-2(PUBLIC_CIP_Violations)_20121231.xls" xr:uid="{4DE65792-4E8E-48EF-ACB4-DBC126A7E861}"/>
    <hyperlink ref="O141" r:id="rId928" display="http://www.nerc.com/pa/comp/CE/Enforcement Actions DL/NOP_Order_NP13-1_NP13-5_20121129.pdf" xr:uid="{89597D24-9191-44BF-9A58-9DAFC330374C}"/>
    <hyperlink ref="P141" r:id="rId929" display="http://www.nerc.com/pa/comp/CE/Enforcement Actions DL/FinalFiled_A-2(PUBLIC_CIP_Violations)_20121031.xlsx" xr:uid="{5253656C-8C0D-45F2-937F-F16E41E5BE8D}"/>
    <hyperlink ref="O142" r:id="rId930" display="http://www.nerc.com/pa/comp/CE/Enforcement Actions DL/NOP_Order_NP13-1_NP13-5_20121129.pdf" xr:uid="{E6B7A644-D0CE-49FC-8C0B-E91159D38287}"/>
    <hyperlink ref="N142" r:id="rId931" display="http://www.nerc.com/pa/comp/CE/Enforcement Actions DL/Replacement_Public_FinalFiled_NOP_NOC-1448.pdf" xr:uid="{27507106-5F82-4A59-9810-C9CF66F6F124}"/>
    <hyperlink ref="O143" r:id="rId932" display="http://www.nerc.com/pa/comp/CE/Enforcement Actions DL/NOP_Order_NP13-1_NP13-5_20121129.pdf" xr:uid="{057F2D3E-6476-43B5-B6AD-676F8FCBB181}"/>
    <hyperlink ref="N143" r:id="rId933" display="http://www.nerc.com/pa/comp/CE/Enforcement Actions DL/Public_FinalFiled_NOP_NOC-1534_rev.pdf" xr:uid="{2FF72D29-72AC-4CB7-955E-6BB2CA2D46EB}"/>
    <hyperlink ref="O137" r:id="rId934" display="http://www.nerc.com/pa/comp/CE/Enforcement Actions DL/NOP_Order_NP12-45_NP12-47_20121026.pdf" xr:uid="{71CF06C0-3E4D-409F-8BAA-6BF8AB29AA5A}"/>
    <hyperlink ref="P137" r:id="rId935" display="http://www.nerc.com/pa/comp/CE/Enforcement Actions DL/FinalFiled_A-2(PUBLIC_CIP_Violations)_20120928.xlsx" xr:uid="{2AF7EE16-64F9-43FB-8A0C-3E95DE81B832}"/>
    <hyperlink ref="O138" r:id="rId936" display="http://www.nerc.com/pa/comp/CE/Enforcement Actions DL/NOP_Order_NP12-45_NP12-47_20121026.pdf" xr:uid="{999A48CB-7B9A-40A8-98FA-A0BD78E9C98A}"/>
    <hyperlink ref="N138" r:id="rId937" display="http://www.nerc.com/pa/comp/CE/Enforcement Actions DL/Public_FinalFiled_NOP_NOC-1262.pdf" xr:uid="{64C6BF83-FE23-4943-945A-651CC389C5AC}"/>
    <hyperlink ref="O139" r:id="rId938" display="http://www.nerc.com/pa/comp/CE/Enforcement Actions DL/NOP_Order_NP12-45_NP12-47_20121026.pdf" xr:uid="{EBB28443-F9DD-40CE-805C-1372DEF9A8D5}"/>
    <hyperlink ref="N139" r:id="rId939" display="http://www.nerc.com/pa/comp/CE/Enforcement Actions DL/Public_FinalFiled_NOP_NOC-1552.pdf" xr:uid="{D512433C-DD71-4E38-8E88-89D0EAE6B193}"/>
    <hyperlink ref="O133" r:id="rId940" display="http://www.nerc.com/pa/comp/CE/Enforcement Actions DL/NOP_Order_NP12-41_NP12-44_20120928.pdf" xr:uid="{AA089DA3-5F82-49EA-ACEB-2BE791C4335E}"/>
    <hyperlink ref="P130" r:id="rId941" display="http://www.nerc.com/pa/comp/CE/Enforcement Actions DL/FinalFiled_A-2(PUBLIC_CIP_Violations)_20120731.xlsX" xr:uid="{3B4BCA6D-F751-4D13-B8E3-37EC9EF32DA6}"/>
    <hyperlink ref="O130" r:id="rId942" display="http://www.nerc.com/pa/comp/CE/Enforcement Actions DL/NOP_Order_NP12-37_NP12-40_20120830.pdf" xr:uid="{00A05A6E-ADDD-4D90-8893-23E4AAC18E0E}"/>
    <hyperlink ref="O131" r:id="rId943" display="http://www.nerc.com/pa/comp/CE/Enforcement Actions DL/NOP_Order_NP12-37_NP12-40_20120830.pdf" xr:uid="{D44FE458-035E-453C-9F0C-6C70586FA6DD}"/>
    <hyperlink ref="N131" r:id="rId944" xr:uid="{D23F59FA-5684-4A55-8174-A18767B0D870}"/>
    <hyperlink ref="N132" r:id="rId945" display="http://www.nerc.com/pa/comp/CE/Enforcement Actions DL/Public_FinalFiled_NOC-1123.pdf" xr:uid="{826A1CE3-BEE9-41B1-9836-A2200BF9A425}"/>
    <hyperlink ref="O132" r:id="rId946" display="http://www.nerc.com/pa/comp/CE/Enforcement Actions DL/NOP_Order_NP12-37_NP12-40_20120830.pdf" xr:uid="{B7496CC0-1485-4164-9865-A69E8E1C0B2A}"/>
    <hyperlink ref="O128" r:id="rId947" display="http://www.nerc.com/pa/comp/CE/Enforcement Actions DL/NOP_Order_NP12-32_NP12-36_20120727.pdf" xr:uid="{0974174F-32F2-4546-9FE4-BC3357E59435}"/>
    <hyperlink ref="P128" r:id="rId948" display="http://www.nerc.com/pa/comp/CE/Enforcement Actions DL/FinalFiled_A-2(PUBLIC_CIP_Violations)_20120629.xlsx" xr:uid="{504E0291-A132-467D-BD7C-ED55A89633D1}"/>
    <hyperlink ref="O125" r:id="rId949" display="http://www.nerc.com/pa/comp/CE/Enforcement Actions DL/NOP_Order_NP12-27_NP12-30(minus_NP12-28_NP12-31)_20120629.pdf" xr:uid="{46C5E90D-2FBE-4B57-A12E-1C54F8341E5C}"/>
    <hyperlink ref="N125" r:id="rId950" display="http://www.nerc.com/pa/comp/CE/Enforcement Actions DL/Public_FinalFiled_NOP_NOC-1019.pdf" xr:uid="{88367C96-0553-4CD4-9F36-5556687B58C6}"/>
    <hyperlink ref="P126" r:id="rId951" display="http://www.nerc.com/pa/comp/CE/Enforcement Actions DL/FinalFiled_A-2(PUBLIC_CIP_Violations)_20120530.xls" xr:uid="{755EB769-73E1-425D-BFC6-D280B03758AD}"/>
    <hyperlink ref="O126" r:id="rId952" display="http://www.nerc.com/pa/comp/CE/Enforcement Actions DL/NOP_Order_NP12-27_NP12-30(minus_NP12-28_NP12-31)_20120629.pdf" xr:uid="{21C9B580-9CE6-4547-8D3D-BCBE80C9863B}"/>
    <hyperlink ref="N116" r:id="rId953" xr:uid="{5921AAE2-0A99-4254-81BE-B43BB9E9F25A}"/>
    <hyperlink ref="N117" r:id="rId954" xr:uid="{B3C480E2-7721-4B60-AD67-16E6C29C80B0}"/>
    <hyperlink ref="N2" r:id="rId955" display="http://www.nerc.com/pa/comp/CE/Enforcement Actions DL/Public_FinalFiled_NOP_NOC-389.pdf" xr:uid="{3CD67A2D-4C1F-4C8C-876A-34932CC96FE3}"/>
    <hyperlink ref="O2" r:id="rId956" display="http://www.nerc.com/pa/comp/CE/Enforcement Actions DL/NOP_Order_NP10-140_20110228.pdf" xr:uid="{B251C3F9-86B3-430A-AE53-16F6425C8C26}"/>
    <hyperlink ref="N219" r:id="rId957" display="http://www.nerc.com/pa/comp/CE/Enforcement Actions DL/PUBLIC_CIP_FinalFiled_NOC-2454_Full_NOP_Settlement.pdf" xr:uid="{A6C28C6F-1400-434A-908D-5AF09792D474}"/>
    <hyperlink ref="O219" r:id="rId958" display="http://www.nerc.com/pa/comp/CE/Enforcement Actions DL/FERC_Order_of_No_Further_Review_January_2016.pdf" xr:uid="{E5CCBACB-06C7-4A97-BC49-966DCF5AFD31}"/>
    <hyperlink ref="N217" r:id="rId959" display="http://www.nerc.com/pa/comp/CE/Enforcement Actions DL/PUBLIC_CIP_FinalFiled_NOC-2437_Full_NOP_Settlement.pdf" xr:uid="{26E8079A-E884-422E-A4DE-D78E8941A2AB}"/>
    <hyperlink ref="O217" r:id="rId960" display="http://www.nerc.com/pa/comp/CE/Enforcement Actions DL/FERC_Order_of_No_Further_review_December_2015.pdf" xr:uid="{5ACB24FB-50C4-45DD-B5C0-1D8450EC3B29}"/>
    <hyperlink ref="N218" r:id="rId961" display="http://www.nerc.com/pa/comp/CE/Enforcement Actions DL/PUBLIC_CIP_FinalFiled_NOC-2442_Full_NOP_Settlement.pdf" xr:uid="{7869956B-9999-4108-A1DB-EC7A49B28EFE}"/>
    <hyperlink ref="O218" r:id="rId962" display="http://www.nerc.com/pa/comp/CE/Enforcement Actions DL/FERC_Order_of_No_Further_review_December_2015.pdf" xr:uid="{C90B2E63-4776-462E-9C65-0CE5940A14E0}"/>
    <hyperlink ref="N216" r:id="rId963" display="http://www.nerc.com/pa/comp/CE/Enforcement Actions DL/Public_CIP_FinalFiled_NOC-2410_Full_NOP_Settlement.pdf" xr:uid="{E63CFD6B-521A-4111-A2EC-7AE1D7204934}"/>
    <hyperlink ref="O216" r:id="rId964" display="http://www.nerc.com/pa/comp/CE/Enforcement Actions DL/FERC_Order_of_No_Further_Review_November_2015.pdf" xr:uid="{2E168A74-6E93-4EAC-B3B0-792135F3930F}"/>
    <hyperlink ref="N215" r:id="rId965" display="http://www.nerc.com/pa/comp/CE/Enforcement Actions DL/PUBLIC_FinalFiled_NOC-2435_Full_NOP_Settlement_8-31-15.pdf" xr:uid="{42E8E821-39B1-4D43-90E2-D1A0B9F853F0}"/>
    <hyperlink ref="O215" r:id="rId966" display="http://www.nerc.com/pa/comp/CE/Enforcement Actions DL/FERC_Order_of_No_Further_Review_August_2015.pdf" xr:uid="{64C7F245-A311-4BD3-A57A-4A89CBDD734C}"/>
    <hyperlink ref="N213" r:id="rId967" display="http://www.nerc.com/pa/comp/CE/Enforcement Actions DL/Public_FinalFiled_NOP_NOC-2400 (4-30-15).pdf" xr:uid="{AFDDE68B-2CB2-4CB9-80EC-2960C9FD2300}"/>
    <hyperlink ref="O213" r:id="rId968" display="http://www.nerc.com/pa/comp/CE/Enforcement Actions DL/FERC_Order_of_No_Further_Review_April_2015.pdf" xr:uid="{C491DA6E-AC75-471F-AE09-6D2D55B2C733}"/>
    <hyperlink ref="N214" r:id="rId969" display="http://www.nerc.com/pa/comp/CE/Enforcement Actions DL/FinalFiled_NOP_NOC-2391.pdf" xr:uid="{DC12D8D0-745B-4D61-B0A4-6EB5C108124C}"/>
    <hyperlink ref="O214" r:id="rId970" display="http://www.nerc.com/pa/comp/CE/Enforcement Actions DL/FERC_Order_of_No_Further_Review_April_2015.pdf" xr:uid="{8F68DC5D-3089-4696-B29E-EFFB63A87395}"/>
    <hyperlink ref="N212" r:id="rId971" display="http://www.nerc.com/pa/comp/CE/Enforcement Actions DL/FinalFiled_March_Spreadsheet_NOP_20150331.pdf" xr:uid="{5F3A6061-2462-4F56-AF49-3A156387033F}"/>
    <hyperlink ref="P212" r:id="rId972" display="http://www.nerc.com/pa/comp/CE/Enforcement Actions DL/FinalFiled_A-2(PUBLIC_CIP_Violations)_20150331.xlsx" xr:uid="{9808758E-88AF-4A57-8465-DFA9A78BB9FB}"/>
    <hyperlink ref="O212" r:id="rId973" display="http://www.nerc.com/pa/comp/CE/Enforcement Actions DL/FERC_Order_of_No_Further_Review_March_2015.pdf" xr:uid="{D94AEC4E-B47A-4083-A020-9881FE956FA6}"/>
    <hyperlink ref="N211" r:id="rId974" display="http://www.nerc.com/pa/comp/CE/Enforcement Actions DL/Public_FinalFiled_NOP_NOC-2399.pdf" xr:uid="{18A3A78F-0236-4F95-B835-E6BBB4EBB815}"/>
    <hyperlink ref="O211" r:id="rId975" display="http://www.nerc.com/pa/comp/CE/Enforcement Actions DL/NOP_Order_NP15-20_NP15-22-2304234_20150226.pdf" xr:uid="{6341A04E-5DE0-41BA-9101-314C837FA7C2}"/>
    <hyperlink ref="N230" r:id="rId976" display="http://www.nerc.com/pa/comp/CE/Enforcement Actions DL/Public_FinalFiled_NOP_NOC-2506.pdf" xr:uid="{91211C40-16F0-4155-872D-55D9CA64D9BB}"/>
    <hyperlink ref="O230" r:id="rId977" display="http://www.nerc.com/pa/comp/CE/Enforcement Actions DL/December 2016 Filing Order of No Further Review.pdf" xr:uid="{907C0860-D49D-45D6-9765-54972E04663E}"/>
    <hyperlink ref="N232" r:id="rId978" display="http://www.nerc.com/pa/comp/CE/Enforcement Actions DL/PUBLIC_FinalFiled_NOP_NOC-2504.pdf" xr:uid="{9256216E-4A1C-4DAE-B1CF-9A55EA851E25}"/>
    <hyperlink ref="O232" r:id="rId979" display="http://www.nerc.com/pa/comp/CE/Enforcement Actions DL/December 2016 Filing Order of No Further Review.pdf" xr:uid="{D871D8CD-AA0A-4A37-9DDA-6A45B2C4A00C}"/>
    <hyperlink ref="N226" r:id="rId980" display="http://www.nerc.com/pa/comp/CE/Enforcement Actions DL/Public_FinalFiled_NOP_NOC-2487.pdf" xr:uid="{852EF78A-708C-4E80-92B7-E2F5FB47654D}"/>
    <hyperlink ref="O226" r:id="rId981" display="http://www.nerc.com/pa/comp/CE/Enforcement Actions DL/July 2016 Filing Order of No Further Review.pdf" xr:uid="{7B3AA776-8D3A-41E1-9069-07F793F21484}"/>
    <hyperlink ref="N222" r:id="rId982" display="http://www.nerc.com/pa/comp/CE/Enforcement Actions DL/PUBLIC_CIP_FinalFiled_NOC-2463_Full_NOP_Settlement_REV.pdf" xr:uid="{EFB31FCD-B582-4C5B-B474-1074FF9211E1}"/>
    <hyperlink ref="O222" r:id="rId983" display="http://www.nerc.com/pa/comp/CE/Enforcement Actions DL/FERC_Order_of_No_Further_Review_March_2016.pdf" xr:uid="{66BA1FC0-620D-42D6-A624-D2BCC3A4E8A9}"/>
    <hyperlink ref="N221" r:id="rId984" display="http://www.nerc.com/pa/comp/CE/Enforcement Actions DL/PUBLIC_CIP_FinalFiled_NOC-2451_Full_NOP_Settlement.pdf" xr:uid="{4800D89C-84CB-4F7E-9F06-5CA18AC993C3}"/>
    <hyperlink ref="O221" r:id="rId985" display="http://www.nerc.com/pa/comp/CE/Enforcement Actions DL/FERC_Order_of_No_Further_Review_February_2016.pdf" xr:uid="{CEFA8DE8-81D4-4B0F-9D73-453F2B5BADE1}"/>
    <hyperlink ref="N220" r:id="rId986" display="http://www.nerc.com/pa/comp/CE/Enforcement Actions DL/PUBLIC_CIP_FinalFiled_NOC-2446_Full_NOP_Settlement.pdf" xr:uid="{26E90097-2B59-4F34-AA91-7543D5E9D8D5}"/>
    <hyperlink ref="O220" r:id="rId987" display="http://www.nerc.com/pa/comp/CE/Enforcement Actions DL/FERC_Order_of_No_Further_Review_February_2016.pdf" xr:uid="{21A7CDB3-4E99-4D91-8F3D-EBA9BBBFE93F}"/>
    <hyperlink ref="N231" r:id="rId988" display="http://www.nerc.com/pa/comp/CE/Enforcement Actions DL/FinalFiled_December_Spreadsheet_NOP_20161229.pdf" xr:uid="{5D29D90A-89AA-4EDB-9B70-7C82CAA37538}"/>
    <hyperlink ref="P231" r:id="rId989" display="http://www.nerc.com/pa/comp/CE/Enforcement Actions DL/FinalFiled_A-2(PUBLIC_CIP_Violations)_20161229.xlsx" xr:uid="{DFAF6BAC-927B-4907-9C9E-2E8CC7AE9432}"/>
    <hyperlink ref="O231" r:id="rId990" display="http://www.nerc.com/pa/comp/CE/Enforcement Actions DL/December 2016 Filing Order of No Further Review.pdf" xr:uid="{78009C23-0CA7-485E-B7AC-CAB3778971A6}"/>
    <hyperlink ref="N233" r:id="rId991" display="http://www.nerc.com/pa/comp/CE/Enforcement Actions DL/PUBLIC_FinalFiled_NOP_NOC-2495.pdf" xr:uid="{10F6B3B8-BCD2-430F-AC6C-63565B0FED9D}"/>
    <hyperlink ref="O233" r:id="rId992" display="http://www.nerc.com/pa/comp/CE/Enforcement Actions DL/December 2016 Filing Order of No Further Review.pdf" xr:uid="{0A1D0E56-5B84-4E96-88EC-7A2E18738B49}"/>
    <hyperlink ref="N229" r:id="rId993" display="http://www.nerc.com/pa/comp/CE/Enforcement Actions DL/Public_FinalFiled_CIP_Full NOP_NOC-2503.pdf" xr:uid="{EDE8F205-63BB-4929-B875-C7DC8567A567}"/>
    <hyperlink ref="O229" r:id="rId994" display="http://www.nerc.com/pa/comp/CE/Enforcement Actions DL/November 2016 Filing Order of No Further Review.pdf" xr:uid="{3063FDDC-5CD5-47A4-BBC7-6B5568886700}"/>
    <hyperlink ref="N227" r:id="rId995" display="http://www.nerc.com/pa/comp/CE/Enforcement Actions DL/Public_FinalFiled_NOP_NOC-2492.pdf" xr:uid="{B9B2EE63-7D9F-427B-BB00-4838C07CA72D}"/>
    <hyperlink ref="O227" r:id="rId996" display="http://www.nerc.com/pa/comp/CE/Enforcement Actions DL/October 2016 Filing Order of No Further Review.pdf" xr:uid="{57FBBDC6-1D21-4CF3-A2B9-F1F4B7E61FE6}"/>
    <hyperlink ref="N228" r:id="rId997" display="http://www.nerc.com/pa/comp/CE/Enforcement Actions DL/Public_FinalFiled_NOP_NOC-2450.pdf" xr:uid="{13CDC8B3-A0D3-4AF5-A20F-932BAC680B16}"/>
    <hyperlink ref="O228" r:id="rId998" display="http://www.nerc.com/pa/comp/CE/Enforcement Actions DL/October 2016 Filing Order of No Further Review.pdf" xr:uid="{7CB103C4-86A6-42BD-8BC6-F4D73CA7EE35}"/>
    <hyperlink ref="N225" r:id="rId999" display="http://www.nerc.com/pa/comp/CE/Enforcement Actions DL/Public_NearFinal_NOP_NOC-2488.pdf" xr:uid="{12A1D3C3-97FD-47D2-9695-C98CD4FD283A}"/>
    <hyperlink ref="O225" r:id="rId1000" display="http://www.nerc.com/pa/comp/CE/Enforcement Actions DL/July 2016 Filing Order of No Further Review.pdf" xr:uid="{309D8E31-C0ED-4888-9EBE-5BD31F831C62}"/>
    <hyperlink ref="N224" r:id="rId1001" display="http://www.nerc.com/pa/comp/CE/Enforcement Actions DL/FinalFiled_May_Spreadsheet_NOP_20160531.pdf" xr:uid="{59EE8080-3F1D-48B8-806F-40F1B2C5DCA1}"/>
    <hyperlink ref="P224" r:id="rId1002" display="http://www.nerc.com/pa/comp/CE/Enforcement Actions DL/FinalFiled_A-2(PUBLIC_CIP_Violations)_20160531.xlsx" xr:uid="{12854739-1CB6-4A74-A27D-2ED185588F8F}"/>
    <hyperlink ref="O224" r:id="rId1003" display="http://www.nerc.com/pa/comp/CE/Enforcement Actions DL/June 2016 Order of No Further Review.pdf" xr:uid="{C43D03F7-E11A-4EBE-A7F9-F45027AF3E31}"/>
    <hyperlink ref="N223" r:id="rId1004" display="http://www.nerc.com/pa/comp/CE/Enforcement Actions DL/FinalFiled_April_Spreadsheet_NOP_20160428.pdf" xr:uid="{EFB11970-356F-4455-B574-FBFB8CB3376D}"/>
    <hyperlink ref="P223" r:id="rId1005" display="http://www.nerc.com/pa/comp/CE/Enforcement Actions DL/FinalFiled_A-2(PUBLIC_CIP_Violations)_20160428.xlsx" xr:uid="{1372081B-3CA0-4071-B628-DFBEE5506585}"/>
    <hyperlink ref="O223" r:id="rId1006" display="http://www.nerc.com/pa/comp/CE/Enforcement Actions DL/April 2016 Order of No Further Review.pdf" xr:uid="{79BBADAE-571E-4446-A4D7-C716E45999A6}"/>
    <hyperlink ref="N238" r:id="rId1007" display="http://www.nerc.com/pa/comp/CE/Enforcement Actions DL/FinalFiled_October_Spreadsheet_NOP_20171031.pdf" xr:uid="{2C23B272-96C2-4ABD-A471-85C04AE201F6}"/>
    <hyperlink ref="P238" r:id="rId1008" display="http://www.nerc.com/pa/comp/CE/Enforcement Actions DL/FinalFiled_A-2(PUBLIC_CIP_Violations)_20171031.xlsx" xr:uid="{B12C5CEC-0CDA-4292-96CF-6B1C4A51256B}"/>
    <hyperlink ref="O238" r:id="rId1009" display="http://www.nerc.com/pa/comp/CE/Enforcement Actions DL/October 2017 No Further Review Notice.pdf" xr:uid="{033C4A54-DBFF-4464-8E98-10B63CB3F361}"/>
    <hyperlink ref="N237" r:id="rId1010" display="http://www.nerc.com/pa/comp/CE/Enforcement Actions DL/Public_FinalFiled_NOP_NOC-2552.pdf" xr:uid="{302CC12F-33EA-4869-9E4A-4AA6DC3D4B0C}"/>
    <hyperlink ref="O237" r:id="rId1011" display="http://www.nerc.com/pa/comp/CE/Enforcement Actions DL/September 2017 No Further Review Notice.pdf" xr:uid="{06F9C779-B144-46DF-A8CC-7FC382880465}"/>
    <hyperlink ref="N235" r:id="rId1012" display="http://www.nerc.com/pa/comp/CE/Enforcement Actions DL/PUBLIC_FinalFiled_NOP_NOC-2539 Full Notice of Penalty.pdf" xr:uid="{BC3F2C29-5AED-47DA-A3EB-961DB960A796}"/>
    <hyperlink ref="O235" r:id="rId1013" display="http://www.nerc.com/pa/comp/CE/Enforcement Actions DL/July 2017 No Further Review Notice.pdf" xr:uid="{8D89FAA3-C43B-4D57-A355-A2E3CD7750DD}"/>
    <hyperlink ref="N236" r:id="rId1014" display="http://www.nerc.com/pa/comp/CE/Enforcement Actions DL/FinalFiled_July_Spreadsheet_NOP_20170731.pdf" xr:uid="{6CFD1185-D240-402C-B4F6-7BB3E89C495F}"/>
    <hyperlink ref="P236" r:id="rId1015" display="http://www.nerc.com/pa/comp/CE/Enforcement Actions DL/FinalFiled_A-2(PUBLIC_CIP_Violations)_20170731.xlsx" xr:uid="{F28EA631-556A-4148-B6EC-5D56D5790555}"/>
    <hyperlink ref="O236" r:id="rId1016" display="http://www.nerc.com/pa/comp/CE/Enforcement Actions DL/July 2017 No Further Review Notice.pdf" xr:uid="{B9DB41B1-68C0-4E82-A48E-3B1812EC1E80}"/>
    <hyperlink ref="N234" r:id="rId1017" display="http://www.nerc.com/pa/comp/CE/Enforcement Actions DL/PUBLIC_FinalFiled_NOC-2529.pdf" xr:uid="{ADCC2ADB-891E-48C0-BC1B-3BE94E10539F}"/>
    <hyperlink ref="O234" r:id="rId1018" display="http://www.nerc.com/pa/comp/CE/Enforcement Actions DL/April 2017 No Further Review Notice.pdf" xr:uid="{5CF25068-C109-4725-82B8-8BDBF3FC5D00}"/>
    <hyperlink ref="N244" r:id="rId1019" display="http://www.nerc.com/pa/comp/CE/Enforcement Actions DL/FinalFiled_September_Spreadsheet_NOP_20180927.pdf" xr:uid="{A33F095C-B5B8-4AAA-8727-2764A69F0079}"/>
    <hyperlink ref="P244" r:id="rId1020" display="https://www.nerc.com/pa/comp/CE/Enforcement Actions DL/FinalFiled_A-2(PUBLIC_CIP_Violations)_20180927.xlsx" xr:uid="{CAB3A5C9-EF54-4BE6-980C-9A7064BF60A9}"/>
    <hyperlink ref="O244" r:id="rId1021" display="https://www.nerc.com/pa/comp/CE/Enforcement Actions DL/September 2018 No Further Review Notice.pdf" xr:uid="{A3E96F8B-B931-4833-857D-5E5AC3FF29E4}"/>
    <hyperlink ref="N243" r:id="rId1022" display="https://www.nerc.com/pa/comp/CE/Enforcement Actions DL/Public_CIP_FinalFiled_NOP_NOC-2581.pdf" xr:uid="{7AB4949F-5E09-4707-9EF7-EECCF147F715}"/>
    <hyperlink ref="O243" r:id="rId1023" display="https://www.nerc.com/pa/comp/CE/Enforcement Actions DL/August 2018 No Further Review Notice.pdf" xr:uid="{BACD4F70-DAE5-462D-A268-AA7EFD676F23}"/>
    <hyperlink ref="N242" r:id="rId1024" display="http://www.nerc.com/pa/comp/CE/Enforcement Actions DL/FinalFiled_July_Spreadsheet_NOP_20180731.pdf" xr:uid="{5ACF8FC5-0A1F-4DBF-853B-2313256C83A4}"/>
    <hyperlink ref="P242" r:id="rId1025" display="https://www.nerc.com/pa/comp/CE/Enforcement Actions DL/FinalFiled_A-2(PUBLIC_CIP_Violations)_20180731.xlsx" xr:uid="{086BC370-4819-4536-8E07-77E27401DEC7}"/>
    <hyperlink ref="O242" r:id="rId1026" display="https://www.nerc.com/pa/comp/CE/Enforcement Actions DL/July 2018 No Further Review Notice.pdf" xr:uid="{639C08FB-05C5-4188-AF85-DB6D32C6297C}"/>
    <hyperlink ref="N240" r:id="rId1027" display="http://www.nerc.com/pa/comp/CE/Enforcement Actions DL/FinalFiled_May_Spreadsheet_NOP_20180531.pdf" xr:uid="{D041FEA6-2106-4E9A-A9CD-E091A6662ECB}"/>
    <hyperlink ref="P240" r:id="rId1028" display="https://www.nerc.com/pa/comp/CE/Enforcement Actions DL/FinalFiled_A-2(PUBLIC_CIP_Violations)_20180531.xlsx" xr:uid="{B8AC8AAC-80BE-4D39-9E95-7120823FD4FE}"/>
    <hyperlink ref="O240" r:id="rId1029" display="https://www.nerc.com/pa/comp/CE/Enforcement Actions DL/May 2018 No Further Review Notice.pdf" xr:uid="{7BDCF094-8009-4042-80AC-2068918AA004}"/>
    <hyperlink ref="N241" r:id="rId1030" display="https://www.nerc.com/pa/comp/CE/Enforcement Actions DL/PUBLIC_CIP_NOC-2571_Full_NOP.pdf" xr:uid="{A589BD42-1E38-4BF9-AFC7-1DF0C31CC928}"/>
    <hyperlink ref="O241" r:id="rId1031" display="https://www.nerc.com/pa/comp/CE/Enforcement Actions DL/May 2018 No Further Review Notice.pdf" xr:uid="{725E0C76-128E-46CB-8B9E-92609A585FD4}"/>
    <hyperlink ref="N239" r:id="rId1032" display="http://www.nerc.com/pa/comp/CE/Enforcement Actions DL/Public_CIP_NOC-2569 Full NOP.pdf" xr:uid="{064B61E2-CF3E-4F09-A21F-EC17E2DAAA0E}"/>
    <hyperlink ref="O239" r:id="rId1033" display="https://www.nerc.com/pa/comp/CE/Enforcement Actions DL/April 2018 No Further Review Notice.pdf" xr:uid="{0D029BAD-4591-4106-B1C1-7660FEB7E595}"/>
    <hyperlink ref="O195" r:id="rId1034" display="http://www.nerc.com/pa/comp/CE/Enforcement Actions DL/NOP_Order_NP14-35_NP14-37_20140430.pdf" xr:uid="{64E62704-BD0A-4CDE-BA46-6299E88CBAB3}"/>
    <hyperlink ref="N195" r:id="rId1035" display="http://www.nerc.com/pa/comp/CE/Enforcement Actions DL/Public_FinalFiled_NOP_NOC-2205.pdf" xr:uid="{245DDF6F-0FE6-4F05-8853-5DAFAD7F039C}"/>
    <hyperlink ref="N194" r:id="rId1036" display="http://www.nerc.com/pa/comp/CE/Enforcement Actions DL/Public_FinalFiled_NOP_NOC-2259.pdf" xr:uid="{91CA9F9B-308A-4F81-A547-F31FE16B7D9C}"/>
    <hyperlink ref="O194" r:id="rId1037" display="http://www.nerc.com/pa/comp/CE/Enforcement Actions DL/NOP_Order_NP14-31_NP14-34_20140328.pdf" xr:uid="{4FE6CD47-2BBB-48FE-8BF8-C49E019DCADA}"/>
    <hyperlink ref="N192" r:id="rId1038" display="http://www.nerc.com/pa/comp/CE/Enforcement Actions DL/Public_FinalFiled_NOP_NOC-2261.pdf" xr:uid="{1CD86CEE-80A7-4263-8813-FC739283B460}"/>
    <hyperlink ref="O192" r:id="rId1039" display="http://www.nerc.com/pa/comp/CE/Enforcement Actions DL/NOP_Order_NP14-27_NP-30_20140228.pdf" xr:uid="{47F3DA21-EF0C-45CF-BEB0-3F0BA1940B08}"/>
    <hyperlink ref="N193" r:id="rId1040" display="http://www.nerc.com/pa/comp/CE/Enforcement Actions DL/Public_FinalFiled_NOP_NOC-2263.pdf" xr:uid="{172883A9-78DE-4D67-AAE8-26B557D822B1}"/>
    <hyperlink ref="O193" r:id="rId1041" display="http://www.nerc.com/pa/comp/CE/Enforcement Actions DL/NOP_Order_NP14-27_NP-30_20140228.pdf" xr:uid="{020FF60E-90C9-4DFB-BAE2-EC0B8314A82D}"/>
    <hyperlink ref="N210" r:id="rId1042" display="http://www.nerc.com/pa/comp/CE/Enforcement Actions DL/Public_FinalFiled_NOP_NOC-2372.pdf" xr:uid="{0492E4F8-8FF0-4D28-85F6-EAF5F7B0BEF5}"/>
    <hyperlink ref="O210" r:id="rId1043" display="http://www.nerc.com/pa/comp/CE/Enforcement Actions DL/Notice of No Further Review - December 2014.pdf" xr:uid="{F561ABDB-E74E-486A-836B-F2B473683C2F}"/>
    <hyperlink ref="N209" r:id="rId1044" display="http://www.nerc.com/pa/comp/CE/Enforcement Actions DL/Public_Final Filed_NOP_NOC-2377 (12-30-14).pdf" xr:uid="{CFFAB30B-E6FD-47F1-A876-92EC6BAC9942}"/>
    <hyperlink ref="O209" r:id="rId1045" display="http://www.nerc.com/pa/comp/CE/Enforcement Actions DL/Notice of No Further Review - December 2014.pdf" xr:uid="{02AE2283-3091-4A1D-A919-593C5435E492}"/>
    <hyperlink ref="N208" r:id="rId1046" display="http://www.nerc.com/pa/comp/CE/Enforcement Actions DL/Public_FinalFiled_NOP-NOC-2366 (12-30-14).pdf" xr:uid="{94CACE10-1D98-4E87-913E-AC87E27B445F}"/>
    <hyperlink ref="O208" r:id="rId1047" display="http://www.nerc.com/pa/comp/CE/Enforcement Actions DL/Notice of No Further Review - December 2014.pdf" xr:uid="{AD598F5F-3080-4259-9249-75899C445D25}"/>
    <hyperlink ref="N205" r:id="rId1048" display="http://www.nerc.com/pa/comp/CE/Enforcement Actions DL/Public_FinalFiled_NOC-2361.pdf" xr:uid="{705D2B27-C82D-4C1B-9013-F6AB2316788C}"/>
    <hyperlink ref="O205" r:id="rId1049" display="http://www.nerc.com/pa/comp/CE/Enforcement Actions DL/FERC_Order_of_No_Further_Review_November_2014.pdf" xr:uid="{C4245295-6AC7-45CA-95A7-DE068C409D61}"/>
    <hyperlink ref="N206" r:id="rId1050" display="http://www.nerc.com/pa/comp/CE/Enforcement Actions DL/Public_Final Filed_NOP_NOC-2360 (11-25-14).pdf" xr:uid="{A1C7A053-202B-4FF5-B153-E0AB889BF5DE}"/>
    <hyperlink ref="O206" r:id="rId1051" display="http://www.nerc.com/pa/comp/CE/Enforcement Actions DL/FERC_Order_of_No_Further_Review_November_2014.pdf" xr:uid="{B18E7754-9348-443E-8DAA-819A4B232733}"/>
    <hyperlink ref="N204" r:id="rId1052" display="http://www.nerc.com/pa/comp/CE/Enforcement Actions DL/Public_FinalFiled_NOC-2363 (11-25-14).pdf" xr:uid="{4FB93A6D-4ADF-416F-84CF-A70737B36229}"/>
    <hyperlink ref="O204" r:id="rId1053" display="http://www.nerc.com/pa/comp/CE/Enforcement Actions DL/FERC_Order_of_No_Further_Review_November_2014.pdf" xr:uid="{D620D1CC-AFD3-4795-A7E4-9B9D43771C1B}"/>
    <hyperlink ref="N202" r:id="rId1054" display="http://www.nerc.com/pa/comp/CE/Enforcement Actions DL/Public_FinalFiled_NOC-2353.pdf" xr:uid="{EC8364C1-AB93-4C65-A2A5-5F69A9C26FD9}"/>
    <hyperlink ref="O202" r:id="rId1055" display="http://www.nerc.com/pa/comp/CE/Enforcement Actions DL/FERC_Order_of_No_Further_Review_October_2014.pdf" xr:uid="{1E540C2C-1482-4122-823D-F316767540C6}"/>
    <hyperlink ref="N203" r:id="rId1056" display="http://www.nerc.com/pa/comp/CE/Enforcement Actions DL/Public_FinalFiled_NOC-2341.pdf" xr:uid="{2B5FB39C-9864-4502-93EC-EF0D9564FBD8}"/>
    <hyperlink ref="O203" r:id="rId1057" display="http://www.nerc.com/pa/comp/CE/Enforcement Actions DL/FERC_Order_of_No_Further_Review_October_2014.pdf" xr:uid="{D21B4C13-460A-4832-98E1-9D9224027B0B}"/>
    <hyperlink ref="N201" r:id="rId1058" display="http://www.nerc.com/pa/comp/CE/Enforcement Actions DL/Public_FinalFiled_NOC-2329.pdf" xr:uid="{3A330D48-B63C-4FED-AB6A-F3101980C4AA}"/>
    <hyperlink ref="O201" r:id="rId1059" display="http://www.nerc.com/pa/comp/CE/Enforcement Actions DL/FERC_Order_of_No_Further_Review_ August_2014.pdf" xr:uid="{634C74BD-C9AD-4480-956E-A767D98C174B}"/>
    <hyperlink ref="N199" r:id="rId1060" display="http://www.nerc.com/pa/comp/CE/Enforcement Actions DL/Public_FinalFiled_NOP_NOC-2308.pdf" xr:uid="{3AC8F5E4-3951-47C9-B665-E11DE96D98B5}"/>
    <hyperlink ref="O199" r:id="rId1061" display="http://www.nerc.com/pa/comp/CE/Enforcement Actions DL/NOP_Order_NP14-45-NP14-47_20140829.pdf" xr:uid="{BCC2986F-C801-4B20-9E56-3098100CC239}"/>
    <hyperlink ref="N200" r:id="rId1062" display="http://www.nerc.com/pa/comp/CE/Enforcement Actions DL/FinalFiled_Public_NOC-2257 (7-31-14).pdf" xr:uid="{7780A425-C3E8-4C3A-93B6-33B2C429408F}"/>
    <hyperlink ref="O200" r:id="rId1063" display="http://www.nerc.com/pa/comp/CE/Enforcement Actions DL/NOP_Order_NP14-45-NP14-47_20140829.pdf" xr:uid="{0A22BDD5-A7D0-49BB-AB6A-35471D216FBB}"/>
    <hyperlink ref="N197" r:id="rId1064" display="http://www.nerc.com/pa/comp/CE/Enforcement Actions DL/Public_FinalFiled_CIP_NOP_NOC-2287.pdf" xr:uid="{CACEAD8F-59BD-475E-BCE1-789FCEC9F1FF}"/>
    <hyperlink ref="O197" r:id="rId1065" display="http://www.nerc.com/pa/comp/CE/Enforcement Actions DL/FERC_Order_of_No_Further_Review_ May_2014.pdf" xr:uid="{D5D2CE35-27C5-41D2-932D-AF96CA0E9FD8}"/>
    <hyperlink ref="N198" r:id="rId1066" display="http://www.nerc.com/pa/comp/CE/Enforcement Actions DL/FinalFiled_Public_NOP_NOC-2292.pdf" xr:uid="{946A56DC-E097-4C84-8529-18B5000F3CA8}"/>
    <hyperlink ref="O198" r:id="rId1067" display="http://www.nerc.com/pa/comp/CE/Enforcement Actions DL/FERC_Order_of_No_Further_Review_ May_2014.pdf" xr:uid="{D54DF13B-F91B-4431-9305-AACA6ADEB9FD}"/>
    <hyperlink ref="N196" r:id="rId1068" display="http://www.nerc.com/pa/comp/CE/Enforcement Actions DL/Public_FinalFiled_NOP_NOC-2284.pdf" xr:uid="{AA4239F7-105D-4C39-ABC6-F7DD703F3CAB}"/>
    <hyperlink ref="O196" r:id="rId1069" display="http://www.nerc.com/pa/comp/CE/Enforcement Actions DL/NOP_Order_NP14-39_NP14-40_20140529.pdf" xr:uid="{E412D4E6-431F-4617-8CAE-DD5D88EE9281}"/>
    <hyperlink ref="P207" r:id="rId1070" display="http://www.nerc.com/pa/comp/CE/Enforcement Actions DL/FinalFiled_A-2(PUBLIC_CIP_Violations)_20141230.xlsx" xr:uid="{21722084-917D-4F23-B285-A784B7BB51E9}"/>
    <hyperlink ref="O207" r:id="rId1071" display="http://www.nerc.com/pa/comp/CE/Enforcement Actions DL/Notice of No Further Review - December 2014.pdf" xr:uid="{B62F4695-03A3-457E-BF4B-C4D2AE3D896B}"/>
    <hyperlink ref="N207" r:id="rId1072" display="http://www.nerc.com/pa/comp/CE/Enforcement Actions DL/FinalFiled_December_Spreadsheet_NOP_20141230.pdf" xr:uid="{1AA7D1A1-5E01-4607-98E2-E6191DF4AF54}"/>
    <hyperlink ref="N251" r:id="rId1073" display="https://www.nerc.com/pa/comp/CE/Enforcement Actions DL/Public_CIP_FinalFiled_NOP_NOC-2622_Part-1.pdf" xr:uid="{64A97357-05B9-4FDC-995E-DB1B3C273F0F}"/>
    <hyperlink ref="P251" r:id="rId1074" display="https://www.nerc.com/pa/comp/CE/Enforcement Actions DL/Public_CIP_FinalFiled_NOP_NOC-2622_Part-2.pdf" xr:uid="{12957647-3527-4FC7-80FC-DDDFF11E8641}"/>
    <hyperlink ref="N250" r:id="rId1075" display="https://www.nerc.com/pa/comp/CE/Enforcement Actions DL/Public_CIP_FinalFiled_NOP_NOC-2623.pdf" xr:uid="{C01F0951-5F33-4BC0-B9A1-52E4ED27ABD8}"/>
    <hyperlink ref="N249" r:id="rId1076" display="https://www.nerc.com/pa/comp/CE/Enforcement Actions DL/Public_CIP_FinalFiled_NOP_NOC-2617.pdf" xr:uid="{1C4BCFAA-B95B-4674-9A9B-814333A13F1C}"/>
    <hyperlink ref="O249" r:id="rId1077" display="https://www.nerc.com/pa/comp/CE/Enforcement Actions DL/April 2019 No Further Review Notice.pdf" xr:uid="{D69031EE-85D8-49ED-A804-DCFDC8312C4D}"/>
    <hyperlink ref="O248" r:id="rId1078" display="https://www.nerc.com/pa/comp/CE/Enforcement Actions DL/April 2019 No Further Review Notice.pdf" xr:uid="{6661C562-EB58-4605-9488-90D51E4DD11F}"/>
    <hyperlink ref="P247" r:id="rId1079" display="https://www.nerc.com/pa/comp/CE/Enforcement Actions DL/FinalFiled_A-2(Public_CIP_Violations)_20190328.pdf" xr:uid="{347F28DB-87A4-46AC-849D-58A0E747FE0F}"/>
    <hyperlink ref="O247" r:id="rId1080" display="https://www.nerc.com/pa/comp/CE/Enforcement Actions DL/FERC Notice on NP19-4 and NP19-6.pdf" xr:uid="{83D785AD-3C15-4BE4-8018-5915BD3AFBF7}"/>
    <hyperlink ref="P246" r:id="rId1081" display="https://www.nerc.com/pa/comp/CE/Enforcement Actions DL/FinalFiled_A-2(Public_CIP_Violations)_20190228.pdf" xr:uid="{DCED2D7E-9E13-46B5-95D1-A6D6D7D8AE75}"/>
    <hyperlink ref="O246" r:id="rId1082" display="https://www.nerc.com/pa/comp/CE/Enforcement Actions DL/February 2019 No Further Review Notice.pdf" xr:uid="{3DCEC269-3CE9-4E4C-97E7-EDE448A38EEF}"/>
    <hyperlink ref="N246" r:id="rId1083" display="https://www.nerc.com/pa/comp/CE/Enforcement Actions DL/FinalFiled_February_Spreadsheet_NOP_20190228.pdf" xr:uid="{EAF342D6-5516-4FD2-9230-F451E9C0E5FC}"/>
    <hyperlink ref="N247" r:id="rId1084" display="https://www.nerc.com/pa/comp/CE/Enforcement Actions DL/FinalFiled_March_Spreadsheet_NOP_20190328.pdf" xr:uid="{94091F2C-63C8-44B5-8F06-7E24D4D3E476}"/>
    <hyperlink ref="N248" r:id="rId1085" display="https://www.nerc.com/pa/comp/CE/Enforcement Actions DL/Public_CIP_FinalFiled_NOP_NOC-2579.pdf" xr:uid="{49664FE8-75E1-4398-AA20-106E4BE765B7}"/>
    <hyperlink ref="N245" r:id="rId1086" display="https://www.nerc.com/pa/comp/CE/Enforcement Actions DL/Public_FinalFiled_NOP_NOC-2605_Part 1.pdf" xr:uid="{B19C603E-E433-4C20-B1E1-E54DF0ACB13A}"/>
    <hyperlink ref="O245" r:id="rId1087" display="https://www.nerc.com/pa/comp/CE/Enforcement Actions DL/FERC Notice on NP19-4 and NP19-6.pdf" xr:uid="{D97E657A-33ED-44D7-8DB1-3B948F0C53B0}"/>
    <hyperlink ref="N253" r:id="rId1088" display="https://www.nerc.com/pa/comp/CE/Enforcement Actions DL/Public_CIP_FinalFiled_NOP_NOC-2622_Part-1.pdf" xr:uid="{9D3DFD17-92DD-4321-BC8F-E4C222F57F38}"/>
    <hyperlink ref="O253" r:id="rId1089" display="https://www.nerc.com/pa/comp/CE/Enforcement Actions DL/June 2019 No Further Review Notice.pdf" xr:uid="{11E12979-77CC-4D25-AC34-68A3CE471B9A}"/>
    <hyperlink ref="P253" r:id="rId1090" display="https://www.nerc.com/pa/comp/CE/Enforcement Actions DL/FinalFiled_A-2(Public_CIP_Violations)_20190627.pdf" xr:uid="{07ABADB3-B8AA-4E63-AEB7-F6986D724BE2}"/>
    <hyperlink ref="N252" r:id="rId1091" display="https://www.nerc.com/pa/comp/CE/Enforcement Actions DL/Public_FinalFiled_NOP_NOC-2626_Part 1.pdf" xr:uid="{EADA6251-D572-4D73-89EC-4DD3AE7F4123}"/>
    <hyperlink ref="O252" r:id="rId1092" display="https://www.nerc.com/pa/comp/CE/Enforcement Actions DL/June 2019 No Further Review Notice.pdf" xr:uid="{993493DE-6C60-4285-92E2-4FBCC89A6408}"/>
    <hyperlink ref="P252" r:id="rId1093" display="https://www.nerc.com/pa/comp/CE/Enforcement Actions DL/Public_FinalFiled_NOP_NOC-2626_Part 2.pdf" xr:uid="{BACE3673-6459-42AE-9315-E14148185A63}"/>
    <hyperlink ref="N254" r:id="rId1094" display="https://www.nerc.com/pa/comp/CE/Enforcement Actions DL/FinalFiled_June_Spreadsheet_NOP_20190731.pdf" xr:uid="{32180455-34F9-4F8C-98C4-A9E574E0C256}"/>
    <hyperlink ref="P254" r:id="rId1095" display="https://www.nerc.com/pa/comp/CE/Enforcement Actions DL/FinalFiled_A-2(Public_CIP_Violations)_20190731.pdf" xr:uid="{AB4842CE-6E53-4FC1-9E91-15F48F764765}"/>
    <hyperlink ref="O251" r:id="rId1096" display="https://www.nerc.com/pa/comp/CE/Enforcement Actions DL/NP19-10 and NP19-11 Extension Notice.pdf" xr:uid="{CFCE3AFC-0DDA-480E-BDEF-953414425BE2}"/>
    <hyperlink ref="O250" r:id="rId1097" display="https://www.nerc.com/pa/comp/CE/Enforcement Actions DL/NP19-10 and NP19-11 Extension Notice.pdf" xr:uid="{90CE1B9D-F7DA-48DA-A8E2-34E0D04770AE}"/>
  </hyperlinks>
  <pageMargins left="0.7" right="0.7" top="0.75" bottom="0.75" header="0.3" footer="0.3"/>
  <pageSetup scale="59" fitToHeight="0" orientation="landscape" horizontalDpi="4294967293" verticalDpi="1200" r:id="rId1098"/>
  <headerFooter>
    <oddHeader>&amp;C"Unidentified Registered Entity" Dockets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Stats</vt:lpstr>
      <vt:lpstr>URE Dockets</vt:lpstr>
      <vt:lpstr>'URE Dockets'!Print_Titles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Michael Mabee</cp:lastModifiedBy>
  <cp:lastPrinted>2019-06-15T12:47:13Z</cp:lastPrinted>
  <dcterms:created xsi:type="dcterms:W3CDTF">2018-12-16T18:40:16Z</dcterms:created>
  <dcterms:modified xsi:type="dcterms:W3CDTF">2019-08-03T14:51:05Z</dcterms:modified>
</cp:coreProperties>
</file>